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516" windowHeight="11532" activeTab="0"/>
  </bookViews>
  <sheets>
    <sheet name="domanda" sheetId="1" r:id="rId1"/>
    <sheet name="autocertificazione" sheetId="2" r:id="rId2"/>
  </sheets>
  <definedNames>
    <definedName name="_xlnm.Print_Area" localSheetId="0">'domanda'!$B$1:$F$98</definedName>
  </definedNames>
  <calcPr fullCalcOnLoad="1"/>
</workbook>
</file>

<file path=xl/sharedStrings.xml><?xml version="1.0" encoding="utf-8"?>
<sst xmlns="http://schemas.openxmlformats.org/spreadsheetml/2006/main" count="195" uniqueCount="99">
  <si>
    <t xml:space="preserve">Ministero dell’istruzione, dell’università e della ricerca </t>
  </si>
  <si>
    <t>Descrizione</t>
  </si>
  <si>
    <t>Attività C) - Innovazione e ricerca</t>
  </si>
  <si>
    <t>Attività B) - Lavori per miglioramento dell’O.F., di supporto alla didattica e all’organizzazione didattica</t>
  </si>
  <si>
    <t>Attività A) - Lavori di commissione e gruppi di lavoro per il supporto organizzativo e la valutazione</t>
  </si>
  <si>
    <t>Data:</t>
  </si>
  <si>
    <t>Visto, si dispone la liquidazione di ore n.</t>
  </si>
  <si>
    <t>INDICAZIONE DEI RISULTATI RAGGIUNTI</t>
  </si>
  <si>
    <t>C H I E D E</t>
  </si>
  <si>
    <t>Data</t>
  </si>
  <si>
    <t>ore</t>
  </si>
  <si>
    <t>min</t>
  </si>
  <si>
    <t>h100</t>
  </si>
  <si>
    <t>dalle</t>
  </si>
  <si>
    <t>alle</t>
  </si>
  <si>
    <t>totale</t>
  </si>
  <si>
    <t>Insegn.</t>
  </si>
  <si>
    <t>Non ins.</t>
  </si>
  <si>
    <t>SPAZIO RISERVATO AL DIRIGENTE SCOLASTICO</t>
  </si>
  <si>
    <t>Ore NON insegnam</t>
  </si>
  <si>
    <t>Ore insegnam.</t>
  </si>
  <si>
    <t>per ore n.</t>
  </si>
  <si>
    <t>la liquidazione del compenso spettante per lo svolgimento delle attività previste dal piano attuativo del POF, in base al Contratto integrativo d'Istituto, come da descrizione autocertificativa che segue, e a tal fine,</t>
  </si>
  <si>
    <t>da consegnare debitamente compilato insieme alla domanda di liquidazione</t>
  </si>
  <si>
    <r>
      <t>D I C H I A R A    di aver effettuato le seguenti ore:</t>
    </r>
    <r>
      <rPr>
        <sz val="10"/>
        <color indexed="8"/>
        <rFont val="Calibri"/>
        <family val="2"/>
      </rPr>
      <t xml:space="preserve">               </t>
    </r>
    <r>
      <rPr>
        <b/>
        <i/>
        <sz val="10"/>
        <color indexed="8"/>
        <rFont val="Calibri"/>
        <family val="2"/>
      </rPr>
      <t>(compilare solo gli spazi bianchi)</t>
    </r>
  </si>
  <si>
    <t xml:space="preserve">Insegnamento?       Sì   o   No </t>
  </si>
  <si>
    <r>
      <t xml:space="preserve">Tot. ore complessive, di insegnam. e di non ins. </t>
    </r>
    <r>
      <rPr>
        <i/>
        <sz val="10"/>
        <color indexed="8"/>
        <rFont val="Calibri"/>
        <family val="2"/>
      </rPr>
      <t>(i minuti non saranno considerati)</t>
    </r>
  </si>
  <si>
    <r>
      <t xml:space="preserve">Attività </t>
    </r>
    <r>
      <rPr>
        <b/>
        <sz val="12"/>
        <color indexed="8"/>
        <rFont val="Calibri"/>
        <family val="2"/>
      </rPr>
      <t xml:space="preserve">C) </t>
    </r>
    <r>
      <rPr>
        <b/>
        <sz val="11"/>
        <color indexed="8"/>
        <rFont val="Calibri"/>
        <family val="2"/>
      </rPr>
      <t>- Innovazione e ricerca</t>
    </r>
  </si>
  <si>
    <r>
      <t xml:space="preserve">Attività </t>
    </r>
    <r>
      <rPr>
        <b/>
        <sz val="12"/>
        <color indexed="8"/>
        <rFont val="Calibri"/>
        <family val="2"/>
      </rPr>
      <t>A)</t>
    </r>
    <r>
      <rPr>
        <b/>
        <sz val="11"/>
        <color indexed="8"/>
        <rFont val="Calibri"/>
        <family val="2"/>
      </rPr>
      <t xml:space="preserve"> - Lavori di commissione e gruppi di lavoro</t>
    </r>
  </si>
  <si>
    <r>
      <t xml:space="preserve">Totale ore attività </t>
    </r>
    <r>
      <rPr>
        <b/>
        <sz val="12"/>
        <color indexed="8"/>
        <rFont val="Calibri"/>
        <family val="2"/>
      </rPr>
      <t>C)</t>
    </r>
  </si>
  <si>
    <r>
      <t xml:space="preserve">Totale ore attività </t>
    </r>
    <r>
      <rPr>
        <b/>
        <sz val="12"/>
        <color indexed="8"/>
        <rFont val="Calibri"/>
        <family val="2"/>
      </rPr>
      <t>B)</t>
    </r>
  </si>
  <si>
    <r>
      <t xml:space="preserve">Totale ore attività </t>
    </r>
    <r>
      <rPr>
        <b/>
        <sz val="12"/>
        <color indexed="8"/>
        <rFont val="Calibri"/>
        <family val="2"/>
      </rPr>
      <t>A)</t>
    </r>
  </si>
  <si>
    <t>La / Il sottoscritta/o Docente</t>
  </si>
  <si>
    <r>
      <t xml:space="preserve">Attività </t>
    </r>
    <r>
      <rPr>
        <b/>
        <sz val="12"/>
        <color indexed="8"/>
        <rFont val="Calibri"/>
        <family val="2"/>
      </rPr>
      <t>B)</t>
    </r>
    <r>
      <rPr>
        <b/>
        <sz val="11"/>
        <color indexed="8"/>
        <rFont val="Calibri"/>
        <family val="2"/>
      </rPr>
      <t xml:space="preserve"> - Miglioramento della qualità dell’O.F.</t>
    </r>
  </si>
  <si>
    <t>Indicare num., sottonum. e descrizione dell'attività</t>
  </si>
  <si>
    <t>Firmato:</t>
  </si>
  <si>
    <t>Indicare Sì oppure No</t>
  </si>
  <si>
    <t>(per ogni campo max 250 caratteri, spazi compresi - per relazioni più dettagliate compilare un foglio a parte)</t>
  </si>
  <si>
    <t>Attività H) Attività per PROGETTI integrativi d'Istituto</t>
  </si>
  <si>
    <t>Totale ore attività H</t>
  </si>
  <si>
    <r>
      <t>Attività H</t>
    </r>
    <r>
      <rPr>
        <b/>
        <sz val="12"/>
        <color indexed="8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Attività per PROGETTI integrativi d'Istituto</t>
    </r>
  </si>
  <si>
    <r>
      <t>Totale ore attività H</t>
    </r>
    <r>
      <rPr>
        <b/>
        <sz val="12"/>
        <color indexed="8"/>
        <rFont val="Calibri"/>
        <family val="2"/>
      </rPr>
      <t>)</t>
    </r>
  </si>
  <si>
    <t>Gruppo di lavoro / commissione</t>
  </si>
  <si>
    <t>Attività specifiche per...</t>
  </si>
  <si>
    <t>attività agg.ve funzionali all'insegnamento (CCNL 2007 art. 88, c2, lett. d)</t>
  </si>
  <si>
    <t>Attività aggiuntive di insegnamento (CCNL 2007 art. 88, c 2, lett. b)</t>
  </si>
  <si>
    <t>(Ccnl 19/04/2018 art. 40 co. 4 lett. a, ex Ccnl 2007 art. 88 comma 2 lett. d)</t>
  </si>
  <si>
    <t xml:space="preserve">Ore liquidabili (parte riservata all’ufficio) </t>
  </si>
  <si>
    <t>Conferma (parte riservata all’ufficio)</t>
  </si>
  <si>
    <t>(Ccnl 19/04/2018 art. 40 co. 4 lett. a, ex Ccnl 2007 art. 88 comma 2 lett. b, d)</t>
  </si>
  <si>
    <t>Indicare il NUMERO e il NOME DEL PROGETTO come definito dall'all. n. 4 TAB. H dl contratto d'Istituto</t>
  </si>
  <si>
    <r>
      <t>La/Il sottoscritta/o docente</t>
    </r>
    <r>
      <rPr>
        <i/>
        <sz val="11"/>
        <color indexed="8"/>
        <rFont val="Calibri"/>
        <family val="2"/>
      </rPr>
      <t xml:space="preserve"> (cognome e nome)</t>
    </r>
  </si>
  <si>
    <r>
      <t xml:space="preserve">Scuola  </t>
    </r>
    <r>
      <rPr>
        <b/>
        <sz val="11"/>
        <color indexed="8"/>
        <rFont val="Calibri"/>
        <family val="2"/>
      </rPr>
      <t>Infanzia</t>
    </r>
    <r>
      <rPr>
        <sz val="11"/>
        <color indexed="8"/>
        <rFont val="Calibri"/>
        <family val="2"/>
      </rPr>
      <t xml:space="preserve"> [   ]    </t>
    </r>
    <r>
      <rPr>
        <b/>
        <sz val="11"/>
        <color indexed="8"/>
        <rFont val="Calibri"/>
        <family val="2"/>
      </rPr>
      <t>Primaria</t>
    </r>
    <r>
      <rPr>
        <sz val="11"/>
        <color indexed="8"/>
        <rFont val="Calibri"/>
        <family val="2"/>
      </rPr>
      <t xml:space="preserve"> [   ]     </t>
    </r>
    <r>
      <rPr>
        <b/>
        <sz val="11"/>
        <color indexed="8"/>
        <rFont val="Calibri"/>
        <family val="2"/>
      </rPr>
      <t>Media</t>
    </r>
    <r>
      <rPr>
        <sz val="11"/>
        <color indexed="8"/>
        <rFont val="Calibri"/>
        <family val="2"/>
      </rPr>
      <t xml:space="preserve"> [   ]         con contratto a Tempo </t>
    </r>
    <r>
      <rPr>
        <b/>
        <sz val="11"/>
        <color indexed="8"/>
        <rFont val="Calibri"/>
        <family val="2"/>
      </rPr>
      <t>determinato</t>
    </r>
    <r>
      <rPr>
        <sz val="11"/>
        <color indexed="8"/>
        <rFont val="Calibri"/>
        <family val="2"/>
      </rPr>
      <t xml:space="preserve"> [   ]    </t>
    </r>
    <r>
      <rPr>
        <b/>
        <sz val="11"/>
        <color indexed="8"/>
        <rFont val="Calibri"/>
        <family val="2"/>
      </rPr>
      <t>indeterminato</t>
    </r>
    <r>
      <rPr>
        <sz val="11"/>
        <color indexed="8"/>
        <rFont val="Calibri"/>
        <family val="2"/>
      </rPr>
      <t xml:space="preserve"> [    ]</t>
    </r>
  </si>
  <si>
    <r>
      <t>sotto la propria responsabilità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   D I C H I A R A    di aver svolto i seguenti compiti / funzioni / attività:</t>
    </r>
  </si>
  <si>
    <r>
      <t>1)</t>
    </r>
    <r>
      <rPr>
        <sz val="11"/>
        <color indexed="63"/>
        <rFont val="Calibri"/>
        <family val="2"/>
      </rPr>
      <t xml:space="preserve"> Orario</t>
    </r>
  </si>
  <si>
    <r>
      <t>2)</t>
    </r>
    <r>
      <rPr>
        <sz val="11"/>
        <color indexed="63"/>
        <rFont val="Calibri"/>
        <family val="2"/>
      </rPr>
      <t xml:space="preserve"> Continuità e raccordo</t>
    </r>
  </si>
  <si>
    <r>
      <t>3)</t>
    </r>
    <r>
      <rPr>
        <sz val="11"/>
        <color indexed="63"/>
        <rFont val="Calibri"/>
        <family val="2"/>
      </rPr>
      <t xml:space="preserve"> Prove "I.N.Val.S.I."</t>
    </r>
  </si>
  <si>
    <r>
      <t xml:space="preserve">4) </t>
    </r>
    <r>
      <rPr>
        <sz val="11"/>
        <color indexed="63"/>
        <rFont val="Calibri"/>
        <family val="2"/>
      </rPr>
      <t>Nucleo interno di valutazione</t>
    </r>
  </si>
  <si>
    <r>
      <t xml:space="preserve">5) </t>
    </r>
    <r>
      <rPr>
        <sz val="11"/>
        <color indexed="63"/>
        <rFont val="Calibri"/>
        <family val="2"/>
      </rPr>
      <t>Cultura / biblioteca</t>
    </r>
  </si>
  <si>
    <r>
      <t xml:space="preserve">6) </t>
    </r>
    <r>
      <rPr>
        <sz val="11"/>
        <color indexed="63"/>
        <rFont val="Calibri"/>
        <family val="2"/>
      </rPr>
      <t>Commissione elettorale</t>
    </r>
  </si>
  <si>
    <r>
      <t xml:space="preserve">7) </t>
    </r>
    <r>
      <rPr>
        <sz val="11"/>
        <color indexed="63"/>
        <rFont val="Calibri"/>
        <family val="2"/>
      </rPr>
      <t>GdL Sicurezza</t>
    </r>
  </si>
  <si>
    <r>
      <t xml:space="preserve">8) </t>
    </r>
    <r>
      <rPr>
        <sz val="11"/>
        <color indexed="63"/>
        <rFont val="Calibri"/>
        <family val="2"/>
      </rPr>
      <t>Commissione mensa</t>
    </r>
  </si>
  <si>
    <t>Totale ore attività  A</t>
  </si>
  <si>
    <r>
      <rPr>
        <b/>
        <sz val="11"/>
        <color indexed="63"/>
        <rFont val="Calibri"/>
        <family val="2"/>
      </rPr>
      <t xml:space="preserve">2) </t>
    </r>
    <r>
      <rPr>
        <sz val="11"/>
        <color indexed="63"/>
        <rFont val="Calibri"/>
        <family val="2"/>
      </rPr>
      <t>Segretari Consigli Intersez. / Intercl.</t>
    </r>
  </si>
  <si>
    <r>
      <t>3)</t>
    </r>
    <r>
      <rPr>
        <sz val="11"/>
        <color indexed="63"/>
        <rFont val="Calibri"/>
        <family val="2"/>
      </rPr>
      <t xml:space="preserve"> Referenti uscite did. Infanzia / Primaria</t>
    </r>
  </si>
  <si>
    <t>Totale ore attività  B</t>
  </si>
  <si>
    <r>
      <rPr>
        <b/>
        <sz val="11"/>
        <color indexed="63"/>
        <rFont val="Calibri"/>
        <family val="2"/>
      </rPr>
      <t xml:space="preserve">1) </t>
    </r>
    <r>
      <rPr>
        <sz val="11"/>
        <color indexed="63"/>
        <rFont val="Calibri"/>
        <family val="2"/>
      </rPr>
      <t>Bullismo</t>
    </r>
  </si>
  <si>
    <r>
      <t xml:space="preserve">2) </t>
    </r>
    <r>
      <rPr>
        <sz val="11"/>
        <color indexed="63"/>
        <rFont val="Calibri"/>
        <family val="2"/>
      </rPr>
      <t>Tutor per anno di formazione</t>
    </r>
  </si>
  <si>
    <r>
      <t>3)</t>
    </r>
    <r>
      <rPr>
        <sz val="11"/>
        <color indexed="63"/>
        <rFont val="Calibri"/>
        <family val="2"/>
      </rPr>
      <t xml:space="preserve"> GdL sport</t>
    </r>
  </si>
  <si>
    <r>
      <t>4)</t>
    </r>
    <r>
      <rPr>
        <sz val="11"/>
        <color indexed="63"/>
        <rFont val="Calibri"/>
        <family val="2"/>
      </rPr>
      <t xml:space="preserve"> GdL inclusione</t>
    </r>
  </si>
  <si>
    <r>
      <t>5)</t>
    </r>
    <r>
      <rPr>
        <sz val="11"/>
        <color indexed="63"/>
        <rFont val="Calibri"/>
        <family val="2"/>
      </rPr>
      <t xml:space="preserve"> GdL H - Dva - GLI</t>
    </r>
  </si>
  <si>
    <r>
      <t>6)</t>
    </r>
    <r>
      <rPr>
        <sz val="11"/>
        <color indexed="63"/>
        <rFont val="Calibri"/>
        <family val="2"/>
      </rPr>
      <t xml:space="preserve"> GdL gestione crisi comportamentali</t>
    </r>
  </si>
  <si>
    <r>
      <t>7)</t>
    </r>
    <r>
      <rPr>
        <sz val="11"/>
        <color indexed="63"/>
        <rFont val="Calibri"/>
        <family val="2"/>
      </rPr>
      <t xml:space="preserve"> GdL team digitale</t>
    </r>
  </si>
  <si>
    <r>
      <t>8)</t>
    </r>
    <r>
      <rPr>
        <sz val="11"/>
        <color indexed="63"/>
        <rFont val="Calibri"/>
        <family val="2"/>
      </rPr>
      <t xml:space="preserve"> Ambiente e "Pedibus"</t>
    </r>
  </si>
  <si>
    <r>
      <t xml:space="preserve">9) </t>
    </r>
    <r>
      <rPr>
        <sz val="11"/>
        <color indexed="63"/>
        <rFont val="Calibri"/>
        <family val="2"/>
      </rPr>
      <t>Commissione musicale</t>
    </r>
  </si>
  <si>
    <r>
      <t xml:space="preserve">10) </t>
    </r>
    <r>
      <rPr>
        <sz val="11"/>
        <color indexed="63"/>
        <rFont val="Calibri"/>
        <family val="2"/>
      </rPr>
      <t>Responsabili di laboratorio</t>
    </r>
  </si>
  <si>
    <t>Totale ore attività  C</t>
  </si>
  <si>
    <t>Num.</t>
  </si>
  <si>
    <t>Nome progetto</t>
  </si>
  <si>
    <t>Il Dirigente Scolastico</t>
  </si>
  <si>
    <t>Prof. Giovanni Santoro</t>
  </si>
  <si>
    <r>
      <t xml:space="preserve">Compilare solo gli spazi bianchi (ANCHE L'ALLEGATO) e inviare entro il 31/05/2021 a </t>
    </r>
    <r>
      <rPr>
        <b/>
        <u val="single"/>
        <sz val="11"/>
        <color indexed="8"/>
        <rFont val="Calibri"/>
        <family val="2"/>
      </rPr>
      <t>miic8f0003@istruzione.it</t>
    </r>
  </si>
  <si>
    <t>DOCENTI - DOMANDA DI LIQUIDAZIONE DI COMPENSO E CONTESTUALE AUTODICHIARAZIONE DI SVOLGIMENTO ATTIVITÀ AGGIUNTIVE A CARICO DEL FONDO DI ISTITUTO  A.S. 2020/21</t>
  </si>
  <si>
    <r>
      <t xml:space="preserve">visto l'incarico conferito per il corrente anno scolastico assunto a </t>
    </r>
    <r>
      <rPr>
        <b/>
        <sz val="11"/>
        <color indexed="8"/>
        <rFont val="Calibri"/>
        <family val="2"/>
      </rPr>
      <t xml:space="preserve">protocollo in data 11/02/2021 con il num. 300/VII </t>
    </r>
  </si>
  <si>
    <r>
      <t xml:space="preserve">9) </t>
    </r>
    <r>
      <rPr>
        <sz val="11"/>
        <color indexed="63"/>
        <rFont val="Calibri"/>
        <family val="2"/>
      </rPr>
      <t>Commissione curricolo</t>
    </r>
  </si>
  <si>
    <r>
      <t xml:space="preserve">10) </t>
    </r>
    <r>
      <rPr>
        <sz val="11"/>
        <color indexed="63"/>
        <rFont val="Calibri"/>
        <family val="2"/>
      </rPr>
      <t>Commissione orientamento</t>
    </r>
  </si>
  <si>
    <r>
      <t xml:space="preserve">in base al al </t>
    </r>
    <r>
      <rPr>
        <b/>
        <sz val="11"/>
        <color indexed="8"/>
        <rFont val="Calibri"/>
        <family val="2"/>
      </rPr>
      <t>contratto d'Istituto del 10/2/2021 (def. 04/03/2021)</t>
    </r>
  </si>
  <si>
    <r>
      <t>1)</t>
    </r>
    <r>
      <rPr>
        <sz val="11"/>
        <color indexed="63"/>
        <rFont val="Calibri"/>
        <family val="2"/>
      </rPr>
      <t xml:space="preserve"> Coord. Cons. Intersezez.(Inf.) / Intercl.(Primaria)</t>
    </r>
  </si>
  <si>
    <r>
      <t xml:space="preserve">4a) </t>
    </r>
    <r>
      <rPr>
        <sz val="11"/>
        <color indexed="63"/>
        <rFont val="Calibri"/>
        <family val="2"/>
      </rPr>
      <t>Coordinatori Cons. di Classe Scuola Secondaria</t>
    </r>
  </si>
  <si>
    <r>
      <t xml:space="preserve">4b) </t>
    </r>
    <r>
      <rPr>
        <sz val="11"/>
        <color indexed="63"/>
        <rFont val="Calibri"/>
        <family val="2"/>
      </rPr>
      <t>Segretari Cons. di Classe Scuola Secondaria</t>
    </r>
  </si>
  <si>
    <t>(Ccnl 19/04/2018 art. 40 co. 4 lett. a, ex Ccnl 2007 art. 88 comma 2 lett. a)</t>
  </si>
  <si>
    <r>
      <t xml:space="preserve">Flessibilità oraria: </t>
    </r>
    <r>
      <rPr>
        <b/>
        <sz val="11"/>
        <color indexed="63"/>
        <rFont val="Calibri"/>
        <family val="2"/>
      </rPr>
      <t>Solo per la scuola dell'Infanzia</t>
    </r>
  </si>
  <si>
    <t>Attività A) - Commissioni e Gruppi di lavoro - All. n. 2 lett. A al contratto d'Istituto</t>
  </si>
  <si>
    <t>Attività B) - Miglioramento della qualità dell’Offerta formativa - All. n. 2 lett. B al contratto d'Istituto</t>
  </si>
  <si>
    <t>Attività C) - Innovazione e ricerca - All. n. 2 lett. C al contratto d'Istituto</t>
  </si>
  <si>
    <t>Attività F) - Flessibilità organizzativa e didattica - All. n. 2 lett. F al contratto d'Istituto</t>
  </si>
  <si>
    <t>Attività H) Attività per PROGETTI integrativi d'Istituto - All. n. 2 lett. H al contratto d'Istituto</t>
  </si>
  <si>
    <t>ALLEGATO ALLA DOMANDA DI LIQUIDAZIONE DI COMPENSO ATTIVITÀ AGGIUNTIVE A CARICO DEL FIS A.S. 2020/21</t>
  </si>
  <si>
    <t>Istituto Comprensivo statale di Via Gattamelata 35 - 20149 MILANO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</si>
</sst>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410]\ * #,##0.00_-;\-[$€-410]\ * #,##0.00_-;_-[$€-410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%"/>
    <numFmt numFmtId="178" formatCode="#,##0_ ;\-#,##0\ "/>
    <numFmt numFmtId="179" formatCode="[$-410]dddd\ d\ mmmm\ yyyy"/>
    <numFmt numFmtId="180" formatCode="dd/mm/yy;@"/>
    <numFmt numFmtId="181" formatCode="h:mm;@"/>
    <numFmt numFmtId="182" formatCode="[$-409]h:mm\ AM/PM;@"/>
    <numFmt numFmtId="183" formatCode="[h]:mm:ss;@"/>
    <numFmt numFmtId="184" formatCode="#,##0.00_ ;\-#,##0.00\ "/>
    <numFmt numFmtId="185" formatCode="&quot;Attivo&quot;;&quot;Attivo&quot;;&quot;Inattivo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63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0" fontId="43" fillId="19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30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72" fontId="0" fillId="0" borderId="10" xfId="0" applyNumberForma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vertical="center"/>
      <protection locked="0"/>
    </xf>
    <xf numFmtId="172" fontId="0" fillId="0" borderId="11" xfId="0" applyNumberForma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80" fontId="0" fillId="0" borderId="12" xfId="0" applyNumberFormat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vertical="center"/>
      <protection locked="0"/>
    </xf>
    <xf numFmtId="172" fontId="0" fillId="0" borderId="12" xfId="0" applyNumberFormat="1" applyBorder="1" applyAlignment="1" applyProtection="1">
      <alignment horizontal="center" vertical="center"/>
      <protection locked="0"/>
    </xf>
    <xf numFmtId="172" fontId="0" fillId="0" borderId="0" xfId="0" applyNumberFormat="1" applyAlignment="1" applyProtection="1">
      <alignment vertical="center" wrapText="1"/>
      <protection locked="0"/>
    </xf>
    <xf numFmtId="178" fontId="0" fillId="0" borderId="0" xfId="0" applyNumberFormat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184" fontId="0" fillId="0" borderId="0" xfId="0" applyNumberFormat="1" applyFill="1" applyAlignment="1" applyProtection="1">
      <alignment vertical="center"/>
      <protection/>
    </xf>
    <xf numFmtId="178" fontId="0" fillId="0" borderId="0" xfId="0" applyNumberForma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horizontal="center" vertical="center" wrapText="1"/>
      <protection/>
    </xf>
    <xf numFmtId="181" fontId="3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184" fontId="0" fillId="0" borderId="0" xfId="0" applyNumberForma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3" xfId="0" applyNumberFormat="1" applyFont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184" fontId="7" fillId="0" borderId="14" xfId="0" applyNumberFormat="1" applyFont="1" applyBorder="1" applyAlignment="1" applyProtection="1">
      <alignment vertical="center" wrapText="1"/>
      <protection/>
    </xf>
    <xf numFmtId="178" fontId="2" fillId="0" borderId="15" xfId="0" applyNumberFormat="1" applyFont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 applyProtection="1">
      <alignment horizontal="center" vertical="center"/>
      <protection/>
    </xf>
    <xf numFmtId="4" fontId="6" fillId="34" borderId="12" xfId="0" applyNumberFormat="1" applyFont="1" applyFill="1" applyBorder="1" applyAlignment="1" applyProtection="1">
      <alignment horizontal="center" vertical="center"/>
      <protection/>
    </xf>
    <xf numFmtId="1" fontId="6" fillId="34" borderId="12" xfId="0" applyNumberFormat="1" applyFont="1" applyFill="1" applyBorder="1" applyAlignment="1" applyProtection="1">
      <alignment horizontal="center" vertical="center"/>
      <protection/>
    </xf>
    <xf numFmtId="4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6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2" fontId="5" fillId="33" borderId="10" xfId="0" applyNumberFormat="1" applyFont="1" applyFill="1" applyBorder="1" applyAlignment="1" applyProtection="1">
      <alignment vertical="center"/>
      <protection/>
    </xf>
    <xf numFmtId="4" fontId="5" fillId="34" borderId="10" xfId="0" applyNumberFormat="1" applyFont="1" applyFill="1" applyBorder="1" applyAlignment="1" applyProtection="1">
      <alignment vertical="center"/>
      <protection/>
    </xf>
    <xf numFmtId="1" fontId="5" fillId="34" borderId="10" xfId="0" applyNumberFormat="1" applyFont="1" applyFill="1" applyBorder="1" applyAlignment="1" applyProtection="1">
      <alignment vertical="center"/>
      <protection/>
    </xf>
    <xf numFmtId="172" fontId="0" fillId="0" borderId="10" xfId="0" applyNumberForma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1" fontId="5" fillId="35" borderId="10" xfId="0" applyNumberFormat="1" applyFont="1" applyFill="1" applyBorder="1" applyAlignment="1" applyProtection="1">
      <alignment vertical="center"/>
      <protection/>
    </xf>
    <xf numFmtId="1" fontId="5" fillId="36" borderId="10" xfId="0" applyNumberFormat="1" applyFont="1" applyFill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vertical="center"/>
      <protection/>
    </xf>
    <xf numFmtId="4" fontId="5" fillId="34" borderId="11" xfId="0" applyNumberFormat="1" applyFont="1" applyFill="1" applyBorder="1" applyAlignment="1" applyProtection="1">
      <alignment vertical="center"/>
      <protection/>
    </xf>
    <xf numFmtId="1" fontId="5" fillId="34" borderId="11" xfId="0" applyNumberFormat="1" applyFont="1" applyFill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vertical="center"/>
      <protection/>
    </xf>
    <xf numFmtId="1" fontId="5" fillId="35" borderId="11" xfId="0" applyNumberFormat="1" applyFont="1" applyFill="1" applyBorder="1" applyAlignment="1" applyProtection="1">
      <alignment vertical="center"/>
      <protection/>
    </xf>
    <xf numFmtId="1" fontId="5" fillId="36" borderId="11" xfId="0" applyNumberFormat="1" applyFont="1" applyFill="1" applyBorder="1" applyAlignment="1" applyProtection="1">
      <alignment vertical="center"/>
      <protection/>
    </xf>
    <xf numFmtId="178" fontId="0" fillId="0" borderId="15" xfId="0" applyNumberFormat="1" applyBorder="1" applyAlignment="1" applyProtection="1">
      <alignment vertical="center"/>
      <protection/>
    </xf>
    <xf numFmtId="2" fontId="5" fillId="33" borderId="12" xfId="0" applyNumberFormat="1" applyFont="1" applyFill="1" applyBorder="1" applyAlignment="1" applyProtection="1">
      <alignment vertical="center"/>
      <protection/>
    </xf>
    <xf numFmtId="4" fontId="5" fillId="34" borderId="12" xfId="0" applyNumberFormat="1" applyFont="1" applyFill="1" applyBorder="1" applyAlignment="1" applyProtection="1">
      <alignment vertical="center"/>
      <protection/>
    </xf>
    <xf numFmtId="1" fontId="5" fillId="34" borderId="12" xfId="0" applyNumberFormat="1" applyFont="1" applyFill="1" applyBorder="1" applyAlignment="1" applyProtection="1">
      <alignment vertical="center"/>
      <protection/>
    </xf>
    <xf numFmtId="4" fontId="5" fillId="33" borderId="12" xfId="0" applyNumberFormat="1" applyFont="1" applyFill="1" applyBorder="1" applyAlignment="1" applyProtection="1">
      <alignment vertical="center"/>
      <protection/>
    </xf>
    <xf numFmtId="1" fontId="5" fillId="35" borderId="12" xfId="0" applyNumberFormat="1" applyFont="1" applyFill="1" applyBorder="1" applyAlignment="1" applyProtection="1">
      <alignment vertical="center"/>
      <protection/>
    </xf>
    <xf numFmtId="1" fontId="5" fillId="36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 applyProtection="1">
      <alignment/>
      <protection/>
    </xf>
    <xf numFmtId="1" fontId="6" fillId="34" borderId="10" xfId="0" applyNumberFormat="1" applyFont="1" applyFill="1" applyBorder="1" applyAlignment="1" applyProtection="1">
      <alignment vertical="center"/>
      <protection/>
    </xf>
    <xf numFmtId="1" fontId="6" fillId="35" borderId="10" xfId="0" applyNumberFormat="1" applyFont="1" applyFill="1" applyBorder="1" applyAlignment="1" applyProtection="1">
      <alignment vertical="center"/>
      <protection/>
    </xf>
    <xf numFmtId="2" fontId="6" fillId="34" borderId="10" xfId="0" applyNumberFormat="1" applyFont="1" applyFill="1" applyBorder="1" applyAlignment="1" applyProtection="1">
      <alignment/>
      <protection/>
    </xf>
    <xf numFmtId="1" fontId="6" fillId="36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1" fontId="6" fillId="35" borderId="11" xfId="0" applyNumberFormat="1" applyFont="1" applyFill="1" applyBorder="1" applyAlignment="1" applyProtection="1">
      <alignment horizontal="center" vertical="center"/>
      <protection/>
    </xf>
    <xf numFmtId="1" fontId="6" fillId="36" borderId="11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Border="1" applyAlignment="1" applyProtection="1">
      <alignment horizontal="center" vertical="center" wrapText="1"/>
      <protection/>
    </xf>
    <xf numFmtId="1" fontId="6" fillId="34" borderId="11" xfId="0" applyNumberFormat="1" applyFont="1" applyFill="1" applyBorder="1" applyAlignment="1" applyProtection="1">
      <alignment vertical="center"/>
      <protection/>
    </xf>
    <xf numFmtId="1" fontId="6" fillId="35" borderId="11" xfId="0" applyNumberFormat="1" applyFont="1" applyFill="1" applyBorder="1" applyAlignment="1" applyProtection="1">
      <alignment vertical="center"/>
      <protection/>
    </xf>
    <xf numFmtId="1" fontId="6" fillId="36" borderId="11" xfId="0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vertical="center"/>
      <protection/>
    </xf>
    <xf numFmtId="172" fontId="0" fillId="0" borderId="0" xfId="0" applyNumberFormat="1" applyBorder="1" applyAlignment="1" applyProtection="1">
      <alignment vertical="center" wrapText="1"/>
      <protection/>
    </xf>
    <xf numFmtId="180" fontId="0" fillId="0" borderId="0" xfId="0" applyNumberFormat="1" applyBorder="1" applyAlignment="1" applyProtection="1">
      <alignment horizontal="center" vertical="center" wrapText="1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184" fontId="0" fillId="0" borderId="0" xfId="0" applyNumberFormat="1" applyBorder="1" applyAlignment="1" applyProtection="1">
      <alignment vertical="center"/>
      <protection/>
    </xf>
    <xf numFmtId="180" fontId="0" fillId="0" borderId="0" xfId="0" applyNumberFormat="1" applyAlignment="1" applyProtection="1">
      <alignment horizontal="center" vertical="center" wrapText="1"/>
      <protection/>
    </xf>
    <xf numFmtId="181" fontId="0" fillId="0" borderId="0" xfId="0" applyNumberFormat="1" applyAlignment="1" applyProtection="1">
      <alignment horizontal="center" vertical="center"/>
      <protection/>
    </xf>
    <xf numFmtId="172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 applyProtection="1">
      <alignment vertical="center" wrapText="1"/>
      <protection locked="0"/>
    </xf>
    <xf numFmtId="172" fontId="0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33" borderId="11" xfId="0" applyNumberFormat="1" applyFont="1" applyFill="1" applyBorder="1" applyAlignment="1">
      <alignment vertical="center"/>
    </xf>
    <xf numFmtId="178" fontId="0" fillId="33" borderId="11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 horizontal="right" vertical="center" wrapText="1"/>
    </xf>
    <xf numFmtId="14" fontId="0" fillId="0" borderId="0" xfId="0" applyNumberFormat="1" applyFont="1" applyAlignment="1">
      <alignment horizontal="center" vertical="center" wrapText="1"/>
    </xf>
    <xf numFmtId="43" fontId="0" fillId="0" borderId="13" xfId="45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72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8" fontId="0" fillId="33" borderId="14" xfId="0" applyNumberFormat="1" applyFont="1" applyFill="1" applyBorder="1" applyAlignment="1">
      <alignment horizontal="center" vertical="center"/>
    </xf>
    <xf numFmtId="178" fontId="0" fillId="33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172" fontId="2" fillId="0" borderId="14" xfId="0" applyNumberFormat="1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left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2" fontId="53" fillId="0" borderId="13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178" fontId="0" fillId="33" borderId="11" xfId="0" applyNumberFormat="1" applyFont="1" applyFill="1" applyBorder="1" applyAlignment="1">
      <alignment horizontal="center" vertical="center"/>
    </xf>
    <xf numFmtId="172" fontId="2" fillId="33" borderId="25" xfId="0" applyNumberFormat="1" applyFont="1" applyFill="1" applyBorder="1" applyAlignment="1">
      <alignment horizontal="center" vertical="center" wrapText="1"/>
    </xf>
    <xf numFmtId="172" fontId="2" fillId="33" borderId="26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 quotePrefix="1">
      <alignment horizontal="left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/>
    </xf>
    <xf numFmtId="172" fontId="53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 quotePrefix="1">
      <alignment horizontal="center" vertical="center" wrapText="1"/>
    </xf>
    <xf numFmtId="49" fontId="8" fillId="0" borderId="19" xfId="0" applyNumberFormat="1" applyFont="1" applyBorder="1" applyAlignment="1" quotePrefix="1">
      <alignment horizontal="center" vertical="center" wrapText="1"/>
    </xf>
    <xf numFmtId="49" fontId="8" fillId="0" borderId="18" xfId="0" applyNumberFormat="1" applyFont="1" applyBorder="1" applyAlignment="1" quotePrefix="1">
      <alignment horizontal="center" vertical="center" wrapText="1"/>
    </xf>
    <xf numFmtId="172" fontId="8" fillId="0" borderId="0" xfId="0" applyNumberFormat="1" applyFont="1" applyAlignment="1">
      <alignment horizontal="center" vertical="center"/>
    </xf>
    <xf numFmtId="180" fontId="2" fillId="0" borderId="0" xfId="0" applyNumberFormat="1" applyFont="1" applyBorder="1" applyAlignment="1" applyProtection="1">
      <alignment horizontal="right" vertical="center" wrapText="1"/>
      <protection/>
    </xf>
    <xf numFmtId="172" fontId="0" fillId="0" borderId="0" xfId="0" applyNumberForma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4" fontId="7" fillId="35" borderId="19" xfId="0" applyNumberFormat="1" applyFont="1" applyFill="1" applyBorder="1" applyAlignment="1" applyProtection="1">
      <alignment horizontal="center" vertical="center" wrapText="1"/>
      <protection/>
    </xf>
    <xf numFmtId="184" fontId="7" fillId="35" borderId="18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center" vertical="center" wrapText="1"/>
      <protection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184" fontId="7" fillId="36" borderId="19" xfId="0" applyNumberFormat="1" applyFont="1" applyFill="1" applyBorder="1" applyAlignment="1" applyProtection="1">
      <alignment horizontal="center" vertical="center" wrapText="1"/>
      <protection/>
    </xf>
    <xf numFmtId="184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2" fillId="38" borderId="19" xfId="0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5.421875" style="136" bestFit="1" customWidth="1"/>
    <col min="2" max="2" width="51.7109375" style="117" customWidth="1"/>
    <col min="3" max="3" width="10.7109375" style="118" customWidth="1"/>
    <col min="4" max="4" width="10.7109375" style="119" customWidth="1"/>
    <col min="5" max="6" width="12.7109375" style="119" customWidth="1"/>
    <col min="7" max="16384" width="9.140625" style="107" customWidth="1"/>
  </cols>
  <sheetData>
    <row r="1" spans="2:6" ht="14.25">
      <c r="B1" s="150" t="s">
        <v>0</v>
      </c>
      <c r="C1" s="150"/>
      <c r="D1" s="150"/>
      <c r="E1" s="150"/>
      <c r="F1" s="150"/>
    </row>
    <row r="2" spans="2:6" ht="14.25">
      <c r="B2" s="150" t="s">
        <v>98</v>
      </c>
      <c r="C2" s="150"/>
      <c r="D2" s="150"/>
      <c r="E2" s="150"/>
      <c r="F2" s="150"/>
    </row>
    <row r="3" spans="2:6" ht="34.5" customHeight="1">
      <c r="B3" s="155" t="s">
        <v>82</v>
      </c>
      <c r="C3" s="156"/>
      <c r="D3" s="156"/>
      <c r="E3" s="156"/>
      <c r="F3" s="157"/>
    </row>
    <row r="4" spans="2:6" ht="4.5" customHeight="1">
      <c r="B4" s="108"/>
      <c r="C4" s="108"/>
      <c r="D4" s="108"/>
      <c r="E4" s="108"/>
      <c r="F4" s="108"/>
    </row>
    <row r="5" spans="2:6" ht="14.25">
      <c r="B5" s="160" t="s">
        <v>81</v>
      </c>
      <c r="C5" s="161"/>
      <c r="D5" s="161"/>
      <c r="E5" s="161"/>
      <c r="F5" s="162"/>
    </row>
    <row r="6" spans="2:6" ht="4.5" customHeight="1">
      <c r="B6" s="108"/>
      <c r="C6" s="108"/>
      <c r="D6" s="108"/>
      <c r="E6" s="108"/>
      <c r="F6" s="108"/>
    </row>
    <row r="7" spans="2:6" ht="12.75" customHeight="1">
      <c r="B7" s="109" t="s">
        <v>51</v>
      </c>
      <c r="C7" s="159"/>
      <c r="D7" s="159"/>
      <c r="E7" s="159"/>
      <c r="F7" s="159"/>
    </row>
    <row r="8" spans="2:6" ht="4.5" customHeight="1">
      <c r="B8" s="110"/>
      <c r="C8" s="111"/>
      <c r="D8" s="111"/>
      <c r="E8" s="111"/>
      <c r="F8" s="111"/>
    </row>
    <row r="9" spans="2:6" ht="15" customHeight="1">
      <c r="B9" s="158" t="s">
        <v>52</v>
      </c>
      <c r="C9" s="158"/>
      <c r="D9" s="158"/>
      <c r="E9" s="158"/>
      <c r="F9" s="158"/>
    </row>
    <row r="10" spans="2:6" ht="15" customHeight="1">
      <c r="B10" s="147" t="s">
        <v>83</v>
      </c>
      <c r="C10" s="147"/>
      <c r="D10" s="147"/>
      <c r="E10" s="147"/>
      <c r="F10" s="147"/>
    </row>
    <row r="11" spans="2:6" ht="15" customHeight="1">
      <c r="B11" s="147" t="s">
        <v>86</v>
      </c>
      <c r="C11" s="147"/>
      <c r="D11" s="147"/>
      <c r="E11" s="147"/>
      <c r="F11" s="147"/>
    </row>
    <row r="12" spans="2:6" ht="15" customHeight="1">
      <c r="B12" s="175" t="s">
        <v>8</v>
      </c>
      <c r="C12" s="175"/>
      <c r="D12" s="175"/>
      <c r="E12" s="175"/>
      <c r="F12" s="175"/>
    </row>
    <row r="13" spans="2:6" ht="30" customHeight="1">
      <c r="B13" s="158" t="s">
        <v>22</v>
      </c>
      <c r="C13" s="158"/>
      <c r="D13" s="158"/>
      <c r="E13" s="158"/>
      <c r="F13" s="158"/>
    </row>
    <row r="14" spans="2:6" ht="14.25">
      <c r="B14" s="153" t="s">
        <v>53</v>
      </c>
      <c r="C14" s="153"/>
      <c r="D14" s="153"/>
      <c r="E14" s="153"/>
      <c r="F14" s="153"/>
    </row>
    <row r="15" spans="2:6" ht="14.25">
      <c r="B15" s="163" t="s">
        <v>92</v>
      </c>
      <c r="C15" s="164"/>
      <c r="D15" s="164"/>
      <c r="E15" s="164"/>
      <c r="F15" s="165"/>
    </row>
    <row r="16" spans="2:6" ht="15" customHeight="1">
      <c r="B16" s="172" t="s">
        <v>46</v>
      </c>
      <c r="C16" s="173"/>
      <c r="D16" s="173"/>
      <c r="E16" s="173"/>
      <c r="F16" s="174"/>
    </row>
    <row r="17" spans="1:6" s="112" customFormat="1" ht="30" customHeight="1">
      <c r="A17" s="142"/>
      <c r="B17" s="116" t="s">
        <v>42</v>
      </c>
      <c r="C17" s="154" t="s">
        <v>21</v>
      </c>
      <c r="D17" s="151"/>
      <c r="E17" s="170" t="s">
        <v>47</v>
      </c>
      <c r="F17" s="171"/>
    </row>
    <row r="18" spans="1:6" ht="15" customHeight="1">
      <c r="A18" s="143"/>
      <c r="B18" s="131" t="s">
        <v>54</v>
      </c>
      <c r="C18" s="145"/>
      <c r="D18" s="151"/>
      <c r="E18" s="148"/>
      <c r="F18" s="152"/>
    </row>
    <row r="19" spans="1:6" ht="15" customHeight="1">
      <c r="A19" s="143"/>
      <c r="B19" s="131" t="s">
        <v>55</v>
      </c>
      <c r="C19" s="145"/>
      <c r="D19" s="151"/>
      <c r="E19" s="148"/>
      <c r="F19" s="152"/>
    </row>
    <row r="20" spans="1:6" ht="15" customHeight="1">
      <c r="A20" s="143"/>
      <c r="B20" s="131" t="s">
        <v>56</v>
      </c>
      <c r="C20" s="145"/>
      <c r="D20" s="151"/>
      <c r="E20" s="148"/>
      <c r="F20" s="149"/>
    </row>
    <row r="21" spans="1:6" ht="15" customHeight="1">
      <c r="A21" s="143"/>
      <c r="B21" s="131" t="s">
        <v>57</v>
      </c>
      <c r="C21" s="145"/>
      <c r="D21" s="151"/>
      <c r="E21" s="148"/>
      <c r="F21" s="149"/>
    </row>
    <row r="22" spans="1:6" ht="15" customHeight="1">
      <c r="A22" s="143"/>
      <c r="B22" s="131" t="s">
        <v>58</v>
      </c>
      <c r="C22" s="145"/>
      <c r="D22" s="151"/>
      <c r="E22" s="148"/>
      <c r="F22" s="149"/>
    </row>
    <row r="23" spans="1:6" ht="15" customHeight="1">
      <c r="A23" s="143"/>
      <c r="B23" s="131" t="s">
        <v>59</v>
      </c>
      <c r="C23" s="145"/>
      <c r="D23" s="151"/>
      <c r="E23" s="148"/>
      <c r="F23" s="149"/>
    </row>
    <row r="24" spans="1:6" ht="15" customHeight="1">
      <c r="A24" s="143"/>
      <c r="B24" s="131" t="s">
        <v>60</v>
      </c>
      <c r="C24" s="145"/>
      <c r="D24" s="151"/>
      <c r="E24" s="148"/>
      <c r="F24" s="152"/>
    </row>
    <row r="25" spans="1:6" ht="15" customHeight="1">
      <c r="A25" s="143"/>
      <c r="B25" s="131" t="s">
        <v>61</v>
      </c>
      <c r="C25" s="145"/>
      <c r="D25" s="146"/>
      <c r="E25" s="148"/>
      <c r="F25" s="149"/>
    </row>
    <row r="26" spans="1:6" ht="15" customHeight="1">
      <c r="A26" s="143"/>
      <c r="B26" s="131" t="s">
        <v>84</v>
      </c>
      <c r="C26" s="145"/>
      <c r="D26" s="146"/>
      <c r="E26" s="148"/>
      <c r="F26" s="149"/>
    </row>
    <row r="27" spans="1:6" ht="15" customHeight="1">
      <c r="A27" s="143"/>
      <c r="B27" s="131" t="s">
        <v>85</v>
      </c>
      <c r="C27" s="145"/>
      <c r="D27" s="146"/>
      <c r="E27" s="148"/>
      <c r="F27" s="149"/>
    </row>
    <row r="28" spans="2:6" ht="15" customHeight="1">
      <c r="B28" s="131"/>
      <c r="C28" s="145"/>
      <c r="D28" s="151"/>
      <c r="E28" s="148"/>
      <c r="F28" s="152"/>
    </row>
    <row r="29" spans="2:6" ht="15" customHeight="1">
      <c r="B29" s="113" t="s">
        <v>62</v>
      </c>
      <c r="C29" s="168">
        <f>SUM(C18:D28)</f>
        <v>0</v>
      </c>
      <c r="D29" s="151"/>
      <c r="E29" s="168">
        <f>SUM(E18:F28)</f>
        <v>0</v>
      </c>
      <c r="F29" s="151"/>
    </row>
    <row r="30" spans="2:6" ht="14.25">
      <c r="B30" s="114"/>
      <c r="C30" s="115"/>
      <c r="D30" s="115"/>
      <c r="E30" s="115"/>
      <c r="F30" s="115"/>
    </row>
    <row r="31" spans="2:6" ht="14.25" customHeight="1">
      <c r="B31" s="163" t="s">
        <v>93</v>
      </c>
      <c r="C31" s="164"/>
      <c r="D31" s="164"/>
      <c r="E31" s="164"/>
      <c r="F31" s="165"/>
    </row>
    <row r="32" spans="2:6" ht="15" customHeight="1">
      <c r="B32" s="172" t="s">
        <v>46</v>
      </c>
      <c r="C32" s="173"/>
      <c r="D32" s="173"/>
      <c r="E32" s="173"/>
      <c r="F32" s="174"/>
    </row>
    <row r="33" spans="1:6" s="112" customFormat="1" ht="30" customHeight="1">
      <c r="A33" s="137"/>
      <c r="B33" s="116" t="s">
        <v>1</v>
      </c>
      <c r="C33" s="154" t="s">
        <v>21</v>
      </c>
      <c r="D33" s="151"/>
      <c r="E33" s="170" t="s">
        <v>47</v>
      </c>
      <c r="F33" s="171"/>
    </row>
    <row r="34" spans="2:6" ht="15" customHeight="1">
      <c r="B34" s="131" t="s">
        <v>87</v>
      </c>
      <c r="C34" s="182"/>
      <c r="D34" s="182"/>
      <c r="E34" s="195"/>
      <c r="F34" s="195"/>
    </row>
    <row r="35" spans="2:6" ht="15" customHeight="1">
      <c r="B35" s="132" t="s">
        <v>63</v>
      </c>
      <c r="C35" s="182"/>
      <c r="D35" s="182"/>
      <c r="E35" s="148"/>
      <c r="F35" s="149"/>
    </row>
    <row r="36" spans="2:6" ht="15" customHeight="1">
      <c r="B36" s="131" t="s">
        <v>64</v>
      </c>
      <c r="C36" s="182"/>
      <c r="D36" s="182"/>
      <c r="E36" s="195"/>
      <c r="F36" s="195"/>
    </row>
    <row r="37" spans="2:6" ht="15" customHeight="1">
      <c r="B37" s="133" t="s">
        <v>88</v>
      </c>
      <c r="C37" s="182"/>
      <c r="D37" s="182"/>
      <c r="E37" s="195"/>
      <c r="F37" s="195"/>
    </row>
    <row r="38" spans="2:6" ht="15" customHeight="1">
      <c r="B38" s="133" t="s">
        <v>89</v>
      </c>
      <c r="C38" s="145"/>
      <c r="D38" s="146"/>
      <c r="E38" s="148"/>
      <c r="F38" s="149"/>
    </row>
    <row r="39" spans="2:6" ht="15" customHeight="1">
      <c r="B39" s="131"/>
      <c r="C39" s="182"/>
      <c r="D39" s="182"/>
      <c r="E39" s="195"/>
      <c r="F39" s="195"/>
    </row>
    <row r="40" spans="2:6" ht="15" customHeight="1">
      <c r="B40" s="113" t="s">
        <v>65</v>
      </c>
      <c r="C40" s="168">
        <f>SUM(C34:D39)</f>
        <v>0</v>
      </c>
      <c r="D40" s="181"/>
      <c r="E40" s="168">
        <f>SUM(E34:F39)</f>
        <v>0</v>
      </c>
      <c r="F40" s="181"/>
    </row>
    <row r="41" spans="2:6" ht="14.25">
      <c r="B41" s="114"/>
      <c r="C41" s="115"/>
      <c r="D41" s="115"/>
      <c r="E41" s="115"/>
      <c r="F41" s="115"/>
    </row>
    <row r="42" spans="2:6" ht="14.25">
      <c r="B42" s="163" t="s">
        <v>94</v>
      </c>
      <c r="C42" s="164"/>
      <c r="D42" s="164"/>
      <c r="E42" s="164"/>
      <c r="F42" s="165"/>
    </row>
    <row r="43" spans="2:6" ht="15" customHeight="1">
      <c r="B43" s="172" t="s">
        <v>46</v>
      </c>
      <c r="C43" s="173"/>
      <c r="D43" s="173"/>
      <c r="E43" s="173"/>
      <c r="F43" s="174"/>
    </row>
    <row r="44" spans="2:6" ht="30" customHeight="1">
      <c r="B44" s="116" t="s">
        <v>43</v>
      </c>
      <c r="C44" s="154" t="s">
        <v>21</v>
      </c>
      <c r="D44" s="151"/>
      <c r="E44" s="170" t="s">
        <v>47</v>
      </c>
      <c r="F44" s="171"/>
    </row>
    <row r="45" spans="2:6" ht="15" customHeight="1">
      <c r="B45" s="132" t="s">
        <v>66</v>
      </c>
      <c r="C45" s="182"/>
      <c r="D45" s="182"/>
      <c r="E45" s="195"/>
      <c r="F45" s="195"/>
    </row>
    <row r="46" spans="2:6" ht="15" customHeight="1">
      <c r="B46" s="131" t="s">
        <v>67</v>
      </c>
      <c r="C46" s="145"/>
      <c r="D46" s="146"/>
      <c r="E46" s="148"/>
      <c r="F46" s="149"/>
    </row>
    <row r="47" spans="2:6" ht="15" customHeight="1">
      <c r="B47" s="131" t="s">
        <v>68</v>
      </c>
      <c r="C47" s="182"/>
      <c r="D47" s="182"/>
      <c r="E47" s="195"/>
      <c r="F47" s="195"/>
    </row>
    <row r="48" spans="2:6" ht="15" customHeight="1">
      <c r="B48" s="131" t="s">
        <v>69</v>
      </c>
      <c r="C48" s="145"/>
      <c r="D48" s="146"/>
      <c r="E48" s="148"/>
      <c r="F48" s="149"/>
    </row>
    <row r="49" spans="2:6" ht="15" customHeight="1">
      <c r="B49" s="131" t="s">
        <v>70</v>
      </c>
      <c r="C49" s="145"/>
      <c r="D49" s="146"/>
      <c r="E49" s="148"/>
      <c r="F49" s="149"/>
    </row>
    <row r="50" spans="2:6" ht="15" customHeight="1">
      <c r="B50" s="131" t="s">
        <v>71</v>
      </c>
      <c r="C50" s="145"/>
      <c r="D50" s="146"/>
      <c r="E50" s="148"/>
      <c r="F50" s="149"/>
    </row>
    <row r="51" spans="2:6" ht="15" customHeight="1">
      <c r="B51" s="131" t="s">
        <v>72</v>
      </c>
      <c r="C51" s="145"/>
      <c r="D51" s="146"/>
      <c r="E51" s="148"/>
      <c r="F51" s="149"/>
    </row>
    <row r="52" spans="2:6" ht="15" customHeight="1">
      <c r="B52" s="131" t="s">
        <v>73</v>
      </c>
      <c r="C52" s="145"/>
      <c r="D52" s="146"/>
      <c r="E52" s="148"/>
      <c r="F52" s="149"/>
    </row>
    <row r="53" spans="2:6" ht="15" customHeight="1">
      <c r="B53" s="131" t="s">
        <v>74</v>
      </c>
      <c r="C53" s="182"/>
      <c r="D53" s="182"/>
      <c r="E53" s="195"/>
      <c r="F53" s="195"/>
    </row>
    <row r="54" spans="2:6" ht="15" customHeight="1">
      <c r="B54" s="131" t="s">
        <v>75</v>
      </c>
      <c r="C54" s="182"/>
      <c r="D54" s="182"/>
      <c r="E54" s="195"/>
      <c r="F54" s="195"/>
    </row>
    <row r="55" spans="2:6" ht="15" customHeight="1">
      <c r="B55" s="113" t="s">
        <v>76</v>
      </c>
      <c r="C55" s="168">
        <f>SUM(C45:D54)</f>
        <v>0</v>
      </c>
      <c r="D55" s="181"/>
      <c r="E55" s="168">
        <f>SUM(E45:F54)</f>
        <v>0</v>
      </c>
      <c r="F55" s="181"/>
    </row>
    <row r="56" ht="15" customHeight="1"/>
    <row r="57" spans="2:6" ht="14.25">
      <c r="B57" s="163" t="s">
        <v>95</v>
      </c>
      <c r="C57" s="164"/>
      <c r="D57" s="164"/>
      <c r="E57" s="164"/>
      <c r="F57" s="165"/>
    </row>
    <row r="58" spans="2:6" ht="15" customHeight="1">
      <c r="B58" s="172" t="s">
        <v>90</v>
      </c>
      <c r="C58" s="173"/>
      <c r="D58" s="173"/>
      <c r="E58" s="173"/>
      <c r="F58" s="174"/>
    </row>
    <row r="59" spans="1:6" s="112" customFormat="1" ht="30" customHeight="1" thickBot="1">
      <c r="A59" s="137"/>
      <c r="B59" s="120" t="s">
        <v>1</v>
      </c>
      <c r="C59" s="200" t="s">
        <v>36</v>
      </c>
      <c r="D59" s="201"/>
      <c r="E59" s="196" t="s">
        <v>48</v>
      </c>
      <c r="F59" s="197"/>
    </row>
    <row r="60" spans="2:6" ht="15" customHeight="1" thickTop="1">
      <c r="B60" s="134" t="s">
        <v>91</v>
      </c>
      <c r="C60" s="179"/>
      <c r="D60" s="180"/>
      <c r="E60" s="166"/>
      <c r="F60" s="167"/>
    </row>
    <row r="62" spans="1:6" ht="14.25" customHeight="1">
      <c r="A62" s="184" t="s">
        <v>96</v>
      </c>
      <c r="B62" s="185"/>
      <c r="C62" s="185"/>
      <c r="D62" s="185"/>
      <c r="E62" s="185"/>
      <c r="F62" s="186"/>
    </row>
    <row r="63" spans="1:6" ht="15" customHeight="1">
      <c r="A63" s="187" t="s">
        <v>49</v>
      </c>
      <c r="B63" s="188"/>
      <c r="C63" s="188"/>
      <c r="D63" s="188"/>
      <c r="E63" s="188"/>
      <c r="F63" s="189"/>
    </row>
    <row r="64" spans="1:6" s="112" customFormat="1" ht="30" customHeight="1" thickBot="1">
      <c r="A64" s="190" t="s">
        <v>50</v>
      </c>
      <c r="B64" s="190"/>
      <c r="C64" s="120" t="s">
        <v>19</v>
      </c>
      <c r="D64" s="120" t="s">
        <v>20</v>
      </c>
      <c r="E64" s="198" t="s">
        <v>47</v>
      </c>
      <c r="F64" s="198"/>
    </row>
    <row r="65" spans="1:6" ht="15" customHeight="1" thickTop="1">
      <c r="A65" s="140" t="s">
        <v>77</v>
      </c>
      <c r="B65" s="141" t="s">
        <v>78</v>
      </c>
      <c r="C65" s="121"/>
      <c r="D65" s="121"/>
      <c r="E65" s="122"/>
      <c r="F65" s="122"/>
    </row>
    <row r="66" spans="1:6" ht="15" customHeight="1">
      <c r="A66" s="139"/>
      <c r="B66" s="132"/>
      <c r="C66" s="123"/>
      <c r="D66" s="123"/>
      <c r="E66" s="124"/>
      <c r="F66" s="124"/>
    </row>
    <row r="67" spans="1:6" ht="15" customHeight="1">
      <c r="A67" s="139"/>
      <c r="B67" s="132"/>
      <c r="C67" s="123"/>
      <c r="D67" s="123"/>
      <c r="E67" s="124"/>
      <c r="F67" s="124"/>
    </row>
    <row r="68" spans="1:6" ht="15" customHeight="1">
      <c r="A68" s="139"/>
      <c r="B68" s="132"/>
      <c r="C68" s="123"/>
      <c r="D68" s="123"/>
      <c r="E68" s="124"/>
      <c r="F68" s="124"/>
    </row>
    <row r="69" spans="1:6" ht="15" customHeight="1">
      <c r="A69" s="139"/>
      <c r="B69" s="132"/>
      <c r="C69" s="123"/>
      <c r="D69" s="123"/>
      <c r="E69" s="124"/>
      <c r="F69" s="124"/>
    </row>
    <row r="70" spans="1:6" ht="15" customHeight="1">
      <c r="A70" s="139"/>
      <c r="B70" s="132"/>
      <c r="C70" s="123"/>
      <c r="D70" s="123"/>
      <c r="E70" s="124"/>
      <c r="F70" s="124"/>
    </row>
    <row r="71" spans="1:6" ht="15" customHeight="1">
      <c r="A71" s="139"/>
      <c r="B71" s="132"/>
      <c r="C71" s="123"/>
      <c r="D71" s="123"/>
      <c r="E71" s="124"/>
      <c r="F71" s="124"/>
    </row>
    <row r="72" spans="1:6" ht="15" customHeight="1">
      <c r="A72" s="139"/>
      <c r="B72" s="132"/>
      <c r="C72" s="123"/>
      <c r="D72" s="123"/>
      <c r="E72" s="124"/>
      <c r="F72" s="124"/>
    </row>
    <row r="73" spans="1:6" ht="15" customHeight="1">
      <c r="A73" s="139"/>
      <c r="B73" s="132"/>
      <c r="C73" s="123"/>
      <c r="D73" s="123"/>
      <c r="E73" s="125"/>
      <c r="F73" s="125"/>
    </row>
    <row r="74" spans="1:6" ht="15" customHeight="1">
      <c r="A74" s="139"/>
      <c r="B74" s="132"/>
      <c r="C74" s="123"/>
      <c r="D74" s="123"/>
      <c r="E74" s="124"/>
      <c r="F74" s="124"/>
    </row>
    <row r="75" spans="2:6" ht="15" customHeight="1">
      <c r="B75" s="113" t="s">
        <v>39</v>
      </c>
      <c r="C75" s="126">
        <f>SUM(C65:C74)</f>
        <v>0</v>
      </c>
      <c r="D75" s="126">
        <f>SUM(D65:D74)</f>
        <v>0</v>
      </c>
      <c r="E75" s="126">
        <f>SUM(E65:E74)</f>
        <v>0</v>
      </c>
      <c r="F75" s="126">
        <f>SUM(F65:F74)</f>
        <v>0</v>
      </c>
    </row>
    <row r="77" spans="2:6" ht="15" customHeight="1">
      <c r="B77" s="155" t="s">
        <v>7</v>
      </c>
      <c r="C77" s="156"/>
      <c r="D77" s="156"/>
      <c r="E77" s="156"/>
      <c r="F77" s="157"/>
    </row>
    <row r="78" spans="1:6" s="127" customFormat="1" ht="15" customHeight="1">
      <c r="A78" s="138"/>
      <c r="B78" s="144" t="s">
        <v>37</v>
      </c>
      <c r="C78" s="144"/>
      <c r="D78" s="144"/>
      <c r="E78" s="144"/>
      <c r="F78" s="144"/>
    </row>
    <row r="79" spans="2:6" ht="15" customHeight="1">
      <c r="B79" s="192" t="s">
        <v>4</v>
      </c>
      <c r="C79" s="193"/>
      <c r="D79" s="193"/>
      <c r="E79" s="193"/>
      <c r="F79" s="194"/>
    </row>
    <row r="80" spans="2:6" ht="45" customHeight="1">
      <c r="B80" s="199"/>
      <c r="C80" s="177"/>
      <c r="D80" s="177"/>
      <c r="E80" s="177"/>
      <c r="F80" s="178"/>
    </row>
    <row r="81" spans="2:6" ht="45" customHeight="1">
      <c r="B81" s="204"/>
      <c r="C81" s="205"/>
      <c r="D81" s="205"/>
      <c r="E81" s="205"/>
      <c r="F81" s="206"/>
    </row>
    <row r="82" spans="2:6" ht="45" customHeight="1">
      <c r="B82" s="204"/>
      <c r="C82" s="205"/>
      <c r="D82" s="205"/>
      <c r="E82" s="205"/>
      <c r="F82" s="206"/>
    </row>
    <row r="83" spans="2:6" ht="45" customHeight="1">
      <c r="B83" s="176"/>
      <c r="C83" s="177"/>
      <c r="D83" s="177"/>
      <c r="E83" s="177"/>
      <c r="F83" s="178"/>
    </row>
    <row r="84" spans="2:6" ht="15" customHeight="1">
      <c r="B84" s="192" t="s">
        <v>3</v>
      </c>
      <c r="C84" s="193"/>
      <c r="D84" s="193"/>
      <c r="E84" s="193"/>
      <c r="F84" s="194"/>
    </row>
    <row r="85" spans="2:6" ht="45" customHeight="1">
      <c r="B85" s="176"/>
      <c r="C85" s="177"/>
      <c r="D85" s="177"/>
      <c r="E85" s="177"/>
      <c r="F85" s="178"/>
    </row>
    <row r="86" spans="2:6" ht="45" customHeight="1">
      <c r="B86" s="176"/>
      <c r="C86" s="177"/>
      <c r="D86" s="177"/>
      <c r="E86" s="177"/>
      <c r="F86" s="178"/>
    </row>
    <row r="87" spans="2:6" ht="15" customHeight="1">
      <c r="B87" s="192" t="s">
        <v>2</v>
      </c>
      <c r="C87" s="193"/>
      <c r="D87" s="193"/>
      <c r="E87" s="193"/>
      <c r="F87" s="194"/>
    </row>
    <row r="88" spans="2:6" ht="45" customHeight="1">
      <c r="B88" s="176"/>
      <c r="C88" s="177"/>
      <c r="D88" s="177"/>
      <c r="E88" s="177"/>
      <c r="F88" s="178"/>
    </row>
    <row r="89" spans="2:6" ht="45" customHeight="1">
      <c r="B89" s="176"/>
      <c r="C89" s="177"/>
      <c r="D89" s="177"/>
      <c r="E89" s="177"/>
      <c r="F89" s="178"/>
    </row>
    <row r="90" spans="2:6" ht="15" customHeight="1">
      <c r="B90" s="192" t="s">
        <v>38</v>
      </c>
      <c r="C90" s="193"/>
      <c r="D90" s="193"/>
      <c r="E90" s="193"/>
      <c r="F90" s="194"/>
    </row>
    <row r="91" spans="2:6" ht="45" customHeight="1">
      <c r="B91" s="176"/>
      <c r="C91" s="177"/>
      <c r="D91" s="177"/>
      <c r="E91" s="177"/>
      <c r="F91" s="178"/>
    </row>
    <row r="92" spans="2:6" ht="45" customHeight="1">
      <c r="B92" s="176"/>
      <c r="C92" s="177"/>
      <c r="D92" s="177"/>
      <c r="E92" s="177"/>
      <c r="F92" s="178"/>
    </row>
    <row r="93" spans="2:3" ht="20.25" customHeight="1">
      <c r="B93" s="128" t="s">
        <v>5</v>
      </c>
      <c r="C93" s="129"/>
    </row>
    <row r="94" spans="2:6" ht="30" customHeight="1" thickBot="1">
      <c r="B94" s="128" t="s">
        <v>35</v>
      </c>
      <c r="C94" s="183"/>
      <c r="D94" s="183"/>
      <c r="E94" s="183"/>
      <c r="F94" s="183"/>
    </row>
    <row r="95" spans="2:6" ht="20.25" customHeight="1" thickTop="1">
      <c r="B95" s="191" t="s">
        <v>18</v>
      </c>
      <c r="C95" s="191"/>
      <c r="D95" s="191"/>
      <c r="E95" s="191"/>
      <c r="F95" s="191"/>
    </row>
    <row r="96" spans="2:6" ht="30" customHeight="1">
      <c r="B96" s="128" t="s">
        <v>6</v>
      </c>
      <c r="C96" s="130">
        <f>E29+E40+E55+E75</f>
        <v>0</v>
      </c>
      <c r="D96" s="169" t="s">
        <v>44</v>
      </c>
      <c r="E96" s="169"/>
      <c r="F96" s="169"/>
    </row>
    <row r="97" spans="2:6" ht="30" customHeight="1">
      <c r="B97" s="128" t="s">
        <v>6</v>
      </c>
      <c r="C97" s="130">
        <f>F75</f>
        <v>0</v>
      </c>
      <c r="D97" s="169" t="s">
        <v>45</v>
      </c>
      <c r="E97" s="169"/>
      <c r="F97" s="169"/>
    </row>
    <row r="98" spans="3:6" ht="14.25">
      <c r="C98" s="207"/>
      <c r="D98" s="207"/>
      <c r="E98" s="207"/>
      <c r="F98" s="207"/>
    </row>
    <row r="99" spans="3:6" ht="14.25">
      <c r="C99" s="135"/>
      <c r="D99" s="202" t="s">
        <v>79</v>
      </c>
      <c r="E99" s="202"/>
      <c r="F99" s="202"/>
    </row>
    <row r="100" spans="3:6" ht="14.25">
      <c r="C100" s="117"/>
      <c r="D100" s="203" t="s">
        <v>80</v>
      </c>
      <c r="E100" s="203"/>
      <c r="F100" s="203"/>
    </row>
  </sheetData>
  <sheetProtection password="DDDC" sheet="1"/>
  <protectedRanges>
    <protectedRange sqref="C94:F94" name="Intervallo7"/>
    <protectedRange sqref="C93" name="Intervallo6"/>
    <protectedRange sqref="B80:F83 B85:F86 B88:F89 B91:F92" name="Intervallo5"/>
    <protectedRange sqref="B9:F9" name="Intervallo3"/>
    <protectedRange sqref="C18:D28 C65:D74 C60:D60 C34:D39 C45:D54" name="Intervallo1"/>
    <protectedRange sqref="C7:F7" name="Intervallo2"/>
    <protectedRange sqref="B65:B74" name="Intervallo4"/>
  </protectedRanges>
  <mergeCells count="116">
    <mergeCell ref="D99:F99"/>
    <mergeCell ref="D100:F100"/>
    <mergeCell ref="E52:F52"/>
    <mergeCell ref="B81:F81"/>
    <mergeCell ref="B82:F82"/>
    <mergeCell ref="E54:F54"/>
    <mergeCell ref="B83:F83"/>
    <mergeCell ref="B91:F91"/>
    <mergeCell ref="C98:F98"/>
    <mergeCell ref="B79:F79"/>
    <mergeCell ref="C46:D46"/>
    <mergeCell ref="E46:F46"/>
    <mergeCell ref="E64:F64"/>
    <mergeCell ref="C55:D55"/>
    <mergeCell ref="B80:F80"/>
    <mergeCell ref="C52:D52"/>
    <mergeCell ref="B57:F57"/>
    <mergeCell ref="B58:F58"/>
    <mergeCell ref="C59:D59"/>
    <mergeCell ref="E55:F55"/>
    <mergeCell ref="E45:F45"/>
    <mergeCell ref="E39:F39"/>
    <mergeCell ref="C48:D48"/>
    <mergeCell ref="C49:D49"/>
    <mergeCell ref="C50:D50"/>
    <mergeCell ref="C51:D51"/>
    <mergeCell ref="E48:F48"/>
    <mergeCell ref="E49:F49"/>
    <mergeCell ref="E50:F50"/>
    <mergeCell ref="E51:F51"/>
    <mergeCell ref="B43:F43"/>
    <mergeCell ref="E35:F35"/>
    <mergeCell ref="E34:F34"/>
    <mergeCell ref="C34:D34"/>
    <mergeCell ref="C37:D37"/>
    <mergeCell ref="E40:F40"/>
    <mergeCell ref="E37:F37"/>
    <mergeCell ref="E23:F23"/>
    <mergeCell ref="C35:D35"/>
    <mergeCell ref="C39:D39"/>
    <mergeCell ref="C36:D36"/>
    <mergeCell ref="E36:F36"/>
    <mergeCell ref="C25:D25"/>
    <mergeCell ref="C23:D23"/>
    <mergeCell ref="E25:F25"/>
    <mergeCell ref="C28:D28"/>
    <mergeCell ref="B90:F90"/>
    <mergeCell ref="E47:F47"/>
    <mergeCell ref="E59:F59"/>
    <mergeCell ref="E53:F53"/>
    <mergeCell ref="C47:D47"/>
    <mergeCell ref="B86:F86"/>
    <mergeCell ref="B87:F87"/>
    <mergeCell ref="B77:F77"/>
    <mergeCell ref="B88:F88"/>
    <mergeCell ref="B84:F84"/>
    <mergeCell ref="D96:F96"/>
    <mergeCell ref="C53:D53"/>
    <mergeCell ref="C94:F94"/>
    <mergeCell ref="A62:F62"/>
    <mergeCell ref="A63:F63"/>
    <mergeCell ref="B92:F92"/>
    <mergeCell ref="C54:D54"/>
    <mergeCell ref="A64:B64"/>
    <mergeCell ref="B85:F85"/>
    <mergeCell ref="B95:F95"/>
    <mergeCell ref="C44:D44"/>
    <mergeCell ref="E44:F44"/>
    <mergeCell ref="E29:F29"/>
    <mergeCell ref="C60:D60"/>
    <mergeCell ref="E33:F33"/>
    <mergeCell ref="B31:F31"/>
    <mergeCell ref="B32:F32"/>
    <mergeCell ref="C40:D40"/>
    <mergeCell ref="C45:D45"/>
    <mergeCell ref="B42:F42"/>
    <mergeCell ref="B2:F2"/>
    <mergeCell ref="D97:F97"/>
    <mergeCell ref="E17:F17"/>
    <mergeCell ref="B16:F16"/>
    <mergeCell ref="B12:F12"/>
    <mergeCell ref="E28:F28"/>
    <mergeCell ref="E18:F18"/>
    <mergeCell ref="E19:F19"/>
    <mergeCell ref="C33:D33"/>
    <mergeCell ref="B89:F89"/>
    <mergeCell ref="B5:F5"/>
    <mergeCell ref="B9:F9"/>
    <mergeCell ref="C19:D19"/>
    <mergeCell ref="C18:D18"/>
    <mergeCell ref="B15:F15"/>
    <mergeCell ref="E60:F60"/>
    <mergeCell ref="C20:D20"/>
    <mergeCell ref="B10:F10"/>
    <mergeCell ref="C22:D22"/>
    <mergeCell ref="C29:D29"/>
    <mergeCell ref="B1:F1"/>
    <mergeCell ref="C21:D21"/>
    <mergeCell ref="C24:D24"/>
    <mergeCell ref="E24:F24"/>
    <mergeCell ref="B14:F14"/>
    <mergeCell ref="C17:D17"/>
    <mergeCell ref="B3:F3"/>
    <mergeCell ref="B13:F13"/>
    <mergeCell ref="C7:F7"/>
    <mergeCell ref="E22:F22"/>
    <mergeCell ref="B78:F78"/>
    <mergeCell ref="C27:D27"/>
    <mergeCell ref="C26:D26"/>
    <mergeCell ref="B11:F11"/>
    <mergeCell ref="C38:D38"/>
    <mergeCell ref="E38:F38"/>
    <mergeCell ref="E26:F26"/>
    <mergeCell ref="E27:F27"/>
    <mergeCell ref="E20:F20"/>
    <mergeCell ref="E21:F2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  <headerFooter>
    <oddFooter>&amp;L&amp;10Pag. &amp;P di &amp;N&amp;R&amp;10Data di stampa: &amp;D</oddFooter>
  </headerFooter>
  <rowBreaks count="1" manualBreakCount="1">
    <brk id="5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421875" style="14" bestFit="1" customWidth="1"/>
    <col min="2" max="2" width="51.7109375" style="92" customWidth="1"/>
    <col min="3" max="3" width="10.421875" style="102" customWidth="1"/>
    <col min="4" max="5" width="3.7109375" style="103" customWidth="1"/>
    <col min="6" max="6" width="5.57421875" style="29" hidden="1" customWidth="1"/>
    <col min="7" max="8" width="3.7109375" style="15" customWidth="1"/>
    <col min="9" max="9" width="5.57421875" style="15" hidden="1" customWidth="1"/>
    <col min="10" max="10" width="5.57421875" style="28" hidden="1" customWidth="1"/>
    <col min="11" max="12" width="3.7109375" style="15" customWidth="1"/>
    <col min="13" max="13" width="16.57421875" style="29" customWidth="1"/>
    <col min="14" max="14" width="5.28125" style="28" hidden="1" customWidth="1"/>
    <col min="15" max="15" width="3.7109375" style="30" customWidth="1"/>
    <col min="16" max="16" width="3.7109375" style="15" customWidth="1"/>
    <col min="17" max="17" width="6.421875" style="30" hidden="1" customWidth="1"/>
    <col min="18" max="18" width="3.7109375" style="30" customWidth="1"/>
    <col min="19" max="19" width="3.7109375" style="15" customWidth="1"/>
    <col min="20" max="16384" width="9.140625" style="15" customWidth="1"/>
  </cols>
  <sheetData>
    <row r="1" spans="2:19" ht="15" customHeight="1">
      <c r="B1" s="224" t="s">
        <v>97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8" s="20" customFormat="1" ht="4.5" customHeight="1">
      <c r="A2" s="16"/>
      <c r="B2" s="17"/>
      <c r="C2" s="18"/>
      <c r="D2" s="19"/>
      <c r="E2" s="19"/>
      <c r="F2" s="17"/>
      <c r="J2" s="21"/>
      <c r="M2" s="22"/>
      <c r="N2" s="21"/>
      <c r="O2" s="23"/>
      <c r="Q2" s="23"/>
      <c r="R2" s="23"/>
    </row>
    <row r="3" spans="1:19" ht="15" customHeight="1">
      <c r="A3" s="24"/>
      <c r="B3" s="227" t="s">
        <v>23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2:6" ht="4.5" customHeight="1">
      <c r="B4" s="25"/>
      <c r="C4" s="26"/>
      <c r="D4" s="27"/>
      <c r="E4" s="27"/>
      <c r="F4" s="25"/>
    </row>
    <row r="5" spans="2:13" ht="15" customHeight="1">
      <c r="B5" s="31" t="s">
        <v>32</v>
      </c>
      <c r="C5" s="223">
        <f>domanda!C7</f>
        <v>0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2:6" ht="4.5" customHeight="1">
      <c r="B6" s="31"/>
      <c r="C6" s="26"/>
      <c r="D6" s="27"/>
      <c r="E6" s="27"/>
      <c r="F6" s="25"/>
    </row>
    <row r="7" spans="2:19" ht="15" customHeight="1">
      <c r="B7" s="228" t="s">
        <v>24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</row>
    <row r="8" spans="2:6" ht="4.5" customHeight="1">
      <c r="B8" s="32"/>
      <c r="C8" s="33"/>
      <c r="D8" s="34"/>
      <c r="E8" s="34"/>
      <c r="F8" s="32"/>
    </row>
    <row r="9" spans="1:19" ht="15" customHeight="1">
      <c r="A9" s="24"/>
      <c r="B9" s="35" t="s">
        <v>28</v>
      </c>
      <c r="C9" s="219" t="s">
        <v>9</v>
      </c>
      <c r="D9" s="215" t="s">
        <v>13</v>
      </c>
      <c r="E9" s="215"/>
      <c r="F9" s="36"/>
      <c r="G9" s="215" t="s">
        <v>14</v>
      </c>
      <c r="H9" s="215"/>
      <c r="I9" s="36"/>
      <c r="J9" s="37"/>
      <c r="K9" s="216" t="s">
        <v>15</v>
      </c>
      <c r="L9" s="216"/>
      <c r="M9" s="217" t="s">
        <v>25</v>
      </c>
      <c r="N9" s="39"/>
      <c r="O9" s="213" t="s">
        <v>16</v>
      </c>
      <c r="P9" s="214"/>
      <c r="Q9" s="40"/>
      <c r="R9" s="221" t="s">
        <v>17</v>
      </c>
      <c r="S9" s="222"/>
    </row>
    <row r="10" spans="1:19" s="49" customFormat="1" ht="15" customHeight="1" thickBot="1">
      <c r="A10" s="41"/>
      <c r="B10" s="104" t="s">
        <v>34</v>
      </c>
      <c r="C10" s="220"/>
      <c r="D10" s="42" t="s">
        <v>10</v>
      </c>
      <c r="E10" s="42" t="s">
        <v>11</v>
      </c>
      <c r="F10" s="43" t="s">
        <v>12</v>
      </c>
      <c r="G10" s="42" t="s">
        <v>10</v>
      </c>
      <c r="H10" s="42" t="s">
        <v>11</v>
      </c>
      <c r="I10" s="43" t="s">
        <v>12</v>
      </c>
      <c r="J10" s="44" t="s">
        <v>12</v>
      </c>
      <c r="K10" s="45" t="s">
        <v>10</v>
      </c>
      <c r="L10" s="45" t="s">
        <v>11</v>
      </c>
      <c r="M10" s="218"/>
      <c r="N10" s="46" t="s">
        <v>12</v>
      </c>
      <c r="O10" s="47" t="s">
        <v>10</v>
      </c>
      <c r="P10" s="47" t="s">
        <v>11</v>
      </c>
      <c r="Q10" s="43" t="s">
        <v>12</v>
      </c>
      <c r="R10" s="48" t="s">
        <v>10</v>
      </c>
      <c r="S10" s="48" t="s">
        <v>11</v>
      </c>
    </row>
    <row r="11" spans="1:19" ht="15" customHeight="1" thickTop="1">
      <c r="A11" s="14">
        <v>1</v>
      </c>
      <c r="B11" s="1"/>
      <c r="C11" s="2"/>
      <c r="D11" s="3"/>
      <c r="E11" s="3"/>
      <c r="F11" s="50">
        <f>IF(D11&lt;&gt;"",D11+(E11/60),"")</f>
      </c>
      <c r="G11" s="3"/>
      <c r="H11" s="3"/>
      <c r="I11" s="50">
        <f aca="true" t="shared" si="0" ref="I11:I28">IF(G11&lt;&gt;"",G11+(H11/60),"")</f>
      </c>
      <c r="J11" s="51">
        <f aca="true" t="shared" si="1" ref="J11:J28">IF(F11="",0,IF(I11&lt;&gt;"",I11-F11,""))</f>
        <v>0</v>
      </c>
      <c r="K11" s="52">
        <f aca="true" t="shared" si="2" ref="K11:K28">IF(J11&lt;&gt;"",TRUNC(J11),"")</f>
        <v>0</v>
      </c>
      <c r="L11" s="52">
        <f aca="true" t="shared" si="3" ref="L11:L28">IF(J11&lt;&gt;"",(J11-K11)*60,"")</f>
        <v>0</v>
      </c>
      <c r="M11" s="4"/>
      <c r="N11" s="54">
        <f>IF(OR(M11="S",M11="Si",M11="Sì"),J11,0)</f>
        <v>0</v>
      </c>
      <c r="O11" s="55">
        <f>IF(N11&lt;&gt;"",TRUNC(N11),"")</f>
        <v>0</v>
      </c>
      <c r="P11" s="55">
        <f>IF(N11&lt;&gt;"",(N11-O11)*60,"")</f>
        <v>0</v>
      </c>
      <c r="Q11" s="50">
        <f>J11-N11</f>
        <v>0</v>
      </c>
      <c r="R11" s="56">
        <f>IF(Q11&lt;&gt;"",TRUNC(Q11),"")</f>
        <v>0</v>
      </c>
      <c r="S11" s="56">
        <f>IF(Q11&lt;&gt;"",(Q11-R11)*60,"")</f>
        <v>0</v>
      </c>
    </row>
    <row r="12" spans="1:19" ht="15" customHeight="1">
      <c r="A12" s="14">
        <v>2</v>
      </c>
      <c r="B12" s="5"/>
      <c r="C12" s="6"/>
      <c r="D12" s="7"/>
      <c r="E12" s="7"/>
      <c r="F12" s="57">
        <f>IF(D12&lt;&gt;"",D12+(E12/60),"")</f>
      </c>
      <c r="G12" s="7"/>
      <c r="H12" s="7"/>
      <c r="I12" s="57">
        <f t="shared" si="0"/>
      </c>
      <c r="J12" s="58">
        <f t="shared" si="1"/>
        <v>0</v>
      </c>
      <c r="K12" s="59">
        <f t="shared" si="2"/>
        <v>0</v>
      </c>
      <c r="L12" s="59">
        <f t="shared" si="3"/>
        <v>0</v>
      </c>
      <c r="M12" s="8"/>
      <c r="N12" s="60">
        <f aca="true" t="shared" si="4" ref="N12:N50">IF(OR(M12="S",M12="Si",M12="Sì"),J12,0)</f>
        <v>0</v>
      </c>
      <c r="O12" s="61">
        <f>IF(N12&lt;&gt;"",TRUNC(N12),"")</f>
        <v>0</v>
      </c>
      <c r="P12" s="61">
        <f>IF(N12&lt;&gt;"",(N12-O12)*60,"")</f>
        <v>0</v>
      </c>
      <c r="Q12" s="57">
        <f>J12-N12</f>
        <v>0</v>
      </c>
      <c r="R12" s="62">
        <f>IF(Q12&lt;&gt;"",TRUNC(Q12),"")</f>
        <v>0</v>
      </c>
      <c r="S12" s="62">
        <f>IF(Q12&lt;&gt;"",(Q12-R12)*60,"")</f>
        <v>0</v>
      </c>
    </row>
    <row r="13" spans="1:19" ht="15" customHeight="1">
      <c r="A13" s="14">
        <v>3</v>
      </c>
      <c r="B13" s="105"/>
      <c r="C13" s="6"/>
      <c r="D13" s="7"/>
      <c r="E13" s="7"/>
      <c r="F13" s="57">
        <f aca="true" t="shared" si="5" ref="F13:F20">IF(D13&lt;&gt;"",D13+(E13/60),"")</f>
      </c>
      <c r="G13" s="7"/>
      <c r="H13" s="7"/>
      <c r="I13" s="57">
        <f aca="true" t="shared" si="6" ref="I13:I20">IF(G13&lt;&gt;"",G13+(H13/60),"")</f>
      </c>
      <c r="J13" s="58">
        <f aca="true" t="shared" si="7" ref="J13:J20">IF(F13="",0,IF(I13&lt;&gt;"",I13-F13,""))</f>
        <v>0</v>
      </c>
      <c r="K13" s="59">
        <f aca="true" t="shared" si="8" ref="K13:K20">IF(J13&lt;&gt;"",TRUNC(J13),"")</f>
        <v>0</v>
      </c>
      <c r="L13" s="59">
        <f aca="true" t="shared" si="9" ref="L13:L20">IF(J13&lt;&gt;"",(J13-K13)*60,"")</f>
        <v>0</v>
      </c>
      <c r="M13" s="8"/>
      <c r="N13" s="60">
        <f t="shared" si="4"/>
        <v>0</v>
      </c>
      <c r="O13" s="61">
        <f aca="true" t="shared" si="10" ref="O13:O20">IF(N13&lt;&gt;"",TRUNC(N13),"")</f>
        <v>0</v>
      </c>
      <c r="P13" s="61">
        <f aca="true" t="shared" si="11" ref="P13:P20">IF(N13&lt;&gt;"",(N13-O13)*60,"")</f>
        <v>0</v>
      </c>
      <c r="Q13" s="57">
        <f aca="true" t="shared" si="12" ref="Q13:Q20">J13-N13</f>
        <v>0</v>
      </c>
      <c r="R13" s="62">
        <f aca="true" t="shared" si="13" ref="R13:R20">IF(Q13&lt;&gt;"",TRUNC(Q13),"")</f>
        <v>0</v>
      </c>
      <c r="S13" s="62">
        <f aca="true" t="shared" si="14" ref="S13:S20">IF(Q13&lt;&gt;"",(Q13-R13)*60,"")</f>
        <v>0</v>
      </c>
    </row>
    <row r="14" spans="1:19" ht="15" customHeight="1">
      <c r="A14" s="14">
        <v>4</v>
      </c>
      <c r="B14" s="5"/>
      <c r="C14" s="6"/>
      <c r="D14" s="7"/>
      <c r="E14" s="7"/>
      <c r="F14" s="57">
        <f t="shared" si="5"/>
      </c>
      <c r="G14" s="7"/>
      <c r="H14" s="7"/>
      <c r="I14" s="57">
        <f t="shared" si="6"/>
      </c>
      <c r="J14" s="58">
        <f t="shared" si="7"/>
        <v>0</v>
      </c>
      <c r="K14" s="59">
        <f t="shared" si="8"/>
        <v>0</v>
      </c>
      <c r="L14" s="59">
        <f t="shared" si="9"/>
        <v>0</v>
      </c>
      <c r="M14" s="8"/>
      <c r="N14" s="60">
        <f t="shared" si="4"/>
        <v>0</v>
      </c>
      <c r="O14" s="61">
        <f t="shared" si="10"/>
        <v>0</v>
      </c>
      <c r="P14" s="61">
        <f t="shared" si="11"/>
        <v>0</v>
      </c>
      <c r="Q14" s="57">
        <f t="shared" si="12"/>
        <v>0</v>
      </c>
      <c r="R14" s="62">
        <f t="shared" si="13"/>
        <v>0</v>
      </c>
      <c r="S14" s="62">
        <f t="shared" si="14"/>
        <v>0</v>
      </c>
    </row>
    <row r="15" spans="1:19" ht="15" customHeight="1">
      <c r="A15" s="14">
        <v>5</v>
      </c>
      <c r="B15" s="105"/>
      <c r="C15" s="6"/>
      <c r="D15" s="7"/>
      <c r="E15" s="7"/>
      <c r="F15" s="57">
        <f t="shared" si="5"/>
      </c>
      <c r="G15" s="7"/>
      <c r="H15" s="7"/>
      <c r="I15" s="57">
        <f t="shared" si="6"/>
      </c>
      <c r="J15" s="58">
        <f t="shared" si="7"/>
        <v>0</v>
      </c>
      <c r="K15" s="59">
        <f t="shared" si="8"/>
        <v>0</v>
      </c>
      <c r="L15" s="59">
        <f t="shared" si="9"/>
        <v>0</v>
      </c>
      <c r="M15" s="8"/>
      <c r="N15" s="60">
        <f t="shared" si="4"/>
        <v>0</v>
      </c>
      <c r="O15" s="61">
        <f t="shared" si="10"/>
        <v>0</v>
      </c>
      <c r="P15" s="61">
        <f t="shared" si="11"/>
        <v>0</v>
      </c>
      <c r="Q15" s="57">
        <f t="shared" si="12"/>
        <v>0</v>
      </c>
      <c r="R15" s="62">
        <f t="shared" si="13"/>
        <v>0</v>
      </c>
      <c r="S15" s="62">
        <f t="shared" si="14"/>
        <v>0</v>
      </c>
    </row>
    <row r="16" spans="1:19" ht="15" customHeight="1">
      <c r="A16" s="14">
        <v>6</v>
      </c>
      <c r="B16" s="105"/>
      <c r="C16" s="6"/>
      <c r="D16" s="7"/>
      <c r="E16" s="7"/>
      <c r="F16" s="57">
        <f t="shared" si="5"/>
      </c>
      <c r="G16" s="7"/>
      <c r="H16" s="7"/>
      <c r="I16" s="57">
        <f t="shared" si="6"/>
      </c>
      <c r="J16" s="58">
        <f t="shared" si="7"/>
        <v>0</v>
      </c>
      <c r="K16" s="59">
        <f t="shared" si="8"/>
        <v>0</v>
      </c>
      <c r="L16" s="59">
        <f t="shared" si="9"/>
        <v>0</v>
      </c>
      <c r="M16" s="8"/>
      <c r="N16" s="60">
        <f t="shared" si="4"/>
        <v>0</v>
      </c>
      <c r="O16" s="61">
        <f t="shared" si="10"/>
        <v>0</v>
      </c>
      <c r="P16" s="61">
        <f t="shared" si="11"/>
        <v>0</v>
      </c>
      <c r="Q16" s="57">
        <f t="shared" si="12"/>
        <v>0</v>
      </c>
      <c r="R16" s="62">
        <f t="shared" si="13"/>
        <v>0</v>
      </c>
      <c r="S16" s="62">
        <f t="shared" si="14"/>
        <v>0</v>
      </c>
    </row>
    <row r="17" spans="1:19" ht="15" customHeight="1">
      <c r="A17" s="14">
        <v>7</v>
      </c>
      <c r="B17" s="5"/>
      <c r="C17" s="6"/>
      <c r="D17" s="7"/>
      <c r="E17" s="7"/>
      <c r="F17" s="57">
        <f t="shared" si="5"/>
      </c>
      <c r="G17" s="7"/>
      <c r="H17" s="7"/>
      <c r="I17" s="57">
        <f t="shared" si="6"/>
      </c>
      <c r="J17" s="58">
        <f t="shared" si="7"/>
        <v>0</v>
      </c>
      <c r="K17" s="59">
        <f t="shared" si="8"/>
        <v>0</v>
      </c>
      <c r="L17" s="59">
        <f t="shared" si="9"/>
        <v>0</v>
      </c>
      <c r="M17" s="8"/>
      <c r="N17" s="60">
        <f t="shared" si="4"/>
        <v>0</v>
      </c>
      <c r="O17" s="61">
        <f t="shared" si="10"/>
        <v>0</v>
      </c>
      <c r="P17" s="61">
        <f t="shared" si="11"/>
        <v>0</v>
      </c>
      <c r="Q17" s="57">
        <f t="shared" si="12"/>
        <v>0</v>
      </c>
      <c r="R17" s="62">
        <f t="shared" si="13"/>
        <v>0</v>
      </c>
      <c r="S17" s="62">
        <f t="shared" si="14"/>
        <v>0</v>
      </c>
    </row>
    <row r="18" spans="1:19" ht="15" customHeight="1">
      <c r="A18" s="14">
        <v>8</v>
      </c>
      <c r="B18" s="105"/>
      <c r="C18" s="6"/>
      <c r="D18" s="7"/>
      <c r="E18" s="7"/>
      <c r="F18" s="57">
        <f t="shared" si="5"/>
      </c>
      <c r="G18" s="7"/>
      <c r="H18" s="7"/>
      <c r="I18" s="57">
        <f t="shared" si="6"/>
      </c>
      <c r="J18" s="58">
        <f t="shared" si="7"/>
        <v>0</v>
      </c>
      <c r="K18" s="59">
        <f t="shared" si="8"/>
        <v>0</v>
      </c>
      <c r="L18" s="59">
        <f t="shared" si="9"/>
        <v>0</v>
      </c>
      <c r="M18" s="8"/>
      <c r="N18" s="60">
        <f t="shared" si="4"/>
        <v>0</v>
      </c>
      <c r="O18" s="61">
        <f t="shared" si="10"/>
        <v>0</v>
      </c>
      <c r="P18" s="61">
        <f t="shared" si="11"/>
        <v>0</v>
      </c>
      <c r="Q18" s="57">
        <f t="shared" si="12"/>
        <v>0</v>
      </c>
      <c r="R18" s="62">
        <f t="shared" si="13"/>
        <v>0</v>
      </c>
      <c r="S18" s="62">
        <f t="shared" si="14"/>
        <v>0</v>
      </c>
    </row>
    <row r="19" spans="1:19" ht="15" customHeight="1">
      <c r="A19" s="14">
        <v>9</v>
      </c>
      <c r="B19" s="5"/>
      <c r="C19" s="6"/>
      <c r="D19" s="7"/>
      <c r="E19" s="7"/>
      <c r="F19" s="57">
        <f t="shared" si="5"/>
      </c>
      <c r="G19" s="7"/>
      <c r="H19" s="7"/>
      <c r="I19" s="57">
        <f t="shared" si="6"/>
      </c>
      <c r="J19" s="58">
        <f t="shared" si="7"/>
        <v>0</v>
      </c>
      <c r="K19" s="59">
        <f t="shared" si="8"/>
        <v>0</v>
      </c>
      <c r="L19" s="59">
        <f t="shared" si="9"/>
        <v>0</v>
      </c>
      <c r="M19" s="8"/>
      <c r="N19" s="60">
        <f t="shared" si="4"/>
        <v>0</v>
      </c>
      <c r="O19" s="61">
        <f t="shared" si="10"/>
        <v>0</v>
      </c>
      <c r="P19" s="61">
        <f t="shared" si="11"/>
        <v>0</v>
      </c>
      <c r="Q19" s="57">
        <f t="shared" si="12"/>
        <v>0</v>
      </c>
      <c r="R19" s="62">
        <f t="shared" si="13"/>
        <v>0</v>
      </c>
      <c r="S19" s="62">
        <f t="shared" si="14"/>
        <v>0</v>
      </c>
    </row>
    <row r="20" spans="1:19" ht="15" customHeight="1">
      <c r="A20" s="14">
        <v>10</v>
      </c>
      <c r="B20" s="5"/>
      <c r="C20" s="6"/>
      <c r="D20" s="7"/>
      <c r="E20" s="7"/>
      <c r="F20" s="57">
        <f t="shared" si="5"/>
      </c>
      <c r="G20" s="7"/>
      <c r="H20" s="7"/>
      <c r="I20" s="57">
        <f t="shared" si="6"/>
      </c>
      <c r="J20" s="58">
        <f t="shared" si="7"/>
        <v>0</v>
      </c>
      <c r="K20" s="59">
        <f t="shared" si="8"/>
        <v>0</v>
      </c>
      <c r="L20" s="59">
        <f t="shared" si="9"/>
        <v>0</v>
      </c>
      <c r="M20" s="8"/>
      <c r="N20" s="60">
        <f t="shared" si="4"/>
        <v>0</v>
      </c>
      <c r="O20" s="61">
        <f t="shared" si="10"/>
        <v>0</v>
      </c>
      <c r="P20" s="61">
        <f t="shared" si="11"/>
        <v>0</v>
      </c>
      <c r="Q20" s="57">
        <f t="shared" si="12"/>
        <v>0</v>
      </c>
      <c r="R20" s="62">
        <f t="shared" si="13"/>
        <v>0</v>
      </c>
      <c r="S20" s="62">
        <f t="shared" si="14"/>
        <v>0</v>
      </c>
    </row>
    <row r="21" spans="1:19" ht="15" customHeight="1">
      <c r="A21" s="14">
        <v>11</v>
      </c>
      <c r="B21" s="5"/>
      <c r="C21" s="6"/>
      <c r="D21" s="7"/>
      <c r="E21" s="7"/>
      <c r="F21" s="57">
        <f aca="true" t="shared" si="15" ref="F21:F29">IF(D21&lt;&gt;"",D21+(E21/60),"")</f>
      </c>
      <c r="G21" s="7"/>
      <c r="H21" s="7"/>
      <c r="I21" s="57">
        <f t="shared" si="0"/>
      </c>
      <c r="J21" s="58">
        <f t="shared" si="1"/>
        <v>0</v>
      </c>
      <c r="K21" s="59">
        <f t="shared" si="2"/>
        <v>0</v>
      </c>
      <c r="L21" s="59">
        <f t="shared" si="3"/>
        <v>0</v>
      </c>
      <c r="M21" s="8"/>
      <c r="N21" s="60">
        <f t="shared" si="4"/>
        <v>0</v>
      </c>
      <c r="O21" s="61">
        <f aca="true" t="shared" si="16" ref="O21:O29">IF(N21&lt;&gt;"",TRUNC(N21),"")</f>
        <v>0</v>
      </c>
      <c r="P21" s="61">
        <f aca="true" t="shared" si="17" ref="P21:P29">IF(N21&lt;&gt;"",(N21-O21)*60,"")</f>
        <v>0</v>
      </c>
      <c r="Q21" s="57">
        <f aca="true" t="shared" si="18" ref="Q21:Q29">J21-N21</f>
        <v>0</v>
      </c>
      <c r="R21" s="62">
        <f aca="true" t="shared" si="19" ref="R21:R29">IF(Q21&lt;&gt;"",TRUNC(Q21),"")</f>
        <v>0</v>
      </c>
      <c r="S21" s="62">
        <f aca="true" t="shared" si="20" ref="S21:S29">IF(Q21&lt;&gt;"",(Q21-R21)*60,"")</f>
        <v>0</v>
      </c>
    </row>
    <row r="22" spans="1:19" ht="15" customHeight="1">
      <c r="A22" s="14">
        <v>12</v>
      </c>
      <c r="B22" s="5"/>
      <c r="C22" s="6"/>
      <c r="D22" s="7"/>
      <c r="E22" s="7"/>
      <c r="F22" s="57">
        <f t="shared" si="15"/>
      </c>
      <c r="G22" s="7"/>
      <c r="H22" s="7"/>
      <c r="I22" s="57">
        <f t="shared" si="0"/>
      </c>
      <c r="J22" s="58">
        <f t="shared" si="1"/>
        <v>0</v>
      </c>
      <c r="K22" s="59">
        <f t="shared" si="2"/>
        <v>0</v>
      </c>
      <c r="L22" s="59">
        <f t="shared" si="3"/>
        <v>0</v>
      </c>
      <c r="M22" s="8"/>
      <c r="N22" s="60">
        <f t="shared" si="4"/>
        <v>0</v>
      </c>
      <c r="O22" s="61">
        <f t="shared" si="16"/>
        <v>0</v>
      </c>
      <c r="P22" s="61">
        <f t="shared" si="17"/>
        <v>0</v>
      </c>
      <c r="Q22" s="57">
        <f t="shared" si="18"/>
        <v>0</v>
      </c>
      <c r="R22" s="62">
        <f t="shared" si="19"/>
        <v>0</v>
      </c>
      <c r="S22" s="62">
        <f t="shared" si="20"/>
        <v>0</v>
      </c>
    </row>
    <row r="23" spans="1:19" ht="15" customHeight="1">
      <c r="A23" s="14">
        <v>13</v>
      </c>
      <c r="B23" s="5"/>
      <c r="C23" s="6"/>
      <c r="D23" s="7"/>
      <c r="E23" s="7"/>
      <c r="F23" s="57">
        <f t="shared" si="15"/>
      </c>
      <c r="G23" s="7"/>
      <c r="H23" s="7"/>
      <c r="I23" s="57">
        <f t="shared" si="0"/>
      </c>
      <c r="J23" s="58">
        <f t="shared" si="1"/>
        <v>0</v>
      </c>
      <c r="K23" s="59">
        <f t="shared" si="2"/>
        <v>0</v>
      </c>
      <c r="L23" s="59">
        <f t="shared" si="3"/>
        <v>0</v>
      </c>
      <c r="M23" s="8"/>
      <c r="N23" s="60">
        <f t="shared" si="4"/>
        <v>0</v>
      </c>
      <c r="O23" s="61">
        <f t="shared" si="16"/>
        <v>0</v>
      </c>
      <c r="P23" s="61">
        <f t="shared" si="17"/>
        <v>0</v>
      </c>
      <c r="Q23" s="57">
        <f t="shared" si="18"/>
        <v>0</v>
      </c>
      <c r="R23" s="62">
        <f t="shared" si="19"/>
        <v>0</v>
      </c>
      <c r="S23" s="62">
        <f t="shared" si="20"/>
        <v>0</v>
      </c>
    </row>
    <row r="24" spans="1:19" ht="15" customHeight="1">
      <c r="A24" s="14">
        <v>14</v>
      </c>
      <c r="B24" s="5"/>
      <c r="C24" s="6"/>
      <c r="D24" s="7"/>
      <c r="E24" s="7"/>
      <c r="F24" s="57">
        <f t="shared" si="15"/>
      </c>
      <c r="G24" s="7"/>
      <c r="H24" s="7"/>
      <c r="I24" s="57">
        <f t="shared" si="0"/>
      </c>
      <c r="J24" s="58">
        <f t="shared" si="1"/>
        <v>0</v>
      </c>
      <c r="K24" s="59">
        <f t="shared" si="2"/>
        <v>0</v>
      </c>
      <c r="L24" s="59">
        <f t="shared" si="3"/>
        <v>0</v>
      </c>
      <c r="M24" s="8"/>
      <c r="N24" s="60">
        <f t="shared" si="4"/>
        <v>0</v>
      </c>
      <c r="O24" s="61">
        <f t="shared" si="16"/>
        <v>0</v>
      </c>
      <c r="P24" s="61">
        <f t="shared" si="17"/>
        <v>0</v>
      </c>
      <c r="Q24" s="57">
        <f t="shared" si="18"/>
        <v>0</v>
      </c>
      <c r="R24" s="62">
        <f t="shared" si="19"/>
        <v>0</v>
      </c>
      <c r="S24" s="62">
        <f t="shared" si="20"/>
        <v>0</v>
      </c>
    </row>
    <row r="25" spans="1:19" ht="15" customHeight="1">
      <c r="A25" s="14">
        <v>15</v>
      </c>
      <c r="B25" s="5"/>
      <c r="C25" s="6"/>
      <c r="D25" s="7"/>
      <c r="E25" s="7"/>
      <c r="F25" s="57">
        <f t="shared" si="15"/>
      </c>
      <c r="G25" s="7"/>
      <c r="H25" s="7"/>
      <c r="I25" s="57">
        <f t="shared" si="0"/>
      </c>
      <c r="J25" s="58">
        <f t="shared" si="1"/>
        <v>0</v>
      </c>
      <c r="K25" s="59">
        <f t="shared" si="2"/>
        <v>0</v>
      </c>
      <c r="L25" s="59">
        <f t="shared" si="3"/>
        <v>0</v>
      </c>
      <c r="M25" s="8"/>
      <c r="N25" s="60">
        <f t="shared" si="4"/>
        <v>0</v>
      </c>
      <c r="O25" s="61">
        <f t="shared" si="16"/>
        <v>0</v>
      </c>
      <c r="P25" s="61">
        <f t="shared" si="17"/>
        <v>0</v>
      </c>
      <c r="Q25" s="57">
        <f t="shared" si="18"/>
        <v>0</v>
      </c>
      <c r="R25" s="62">
        <f t="shared" si="19"/>
        <v>0</v>
      </c>
      <c r="S25" s="62">
        <f t="shared" si="20"/>
        <v>0</v>
      </c>
    </row>
    <row r="26" spans="1:19" ht="15" customHeight="1">
      <c r="A26" s="14">
        <v>16</v>
      </c>
      <c r="B26" s="5"/>
      <c r="C26" s="6"/>
      <c r="D26" s="7"/>
      <c r="E26" s="7"/>
      <c r="F26" s="57">
        <f t="shared" si="15"/>
      </c>
      <c r="G26" s="7"/>
      <c r="H26" s="7"/>
      <c r="I26" s="57">
        <f t="shared" si="0"/>
      </c>
      <c r="J26" s="58">
        <f t="shared" si="1"/>
        <v>0</v>
      </c>
      <c r="K26" s="59">
        <f t="shared" si="2"/>
        <v>0</v>
      </c>
      <c r="L26" s="59">
        <f t="shared" si="3"/>
        <v>0</v>
      </c>
      <c r="M26" s="8"/>
      <c r="N26" s="60">
        <f t="shared" si="4"/>
        <v>0</v>
      </c>
      <c r="O26" s="61">
        <f t="shared" si="16"/>
        <v>0</v>
      </c>
      <c r="P26" s="61">
        <f t="shared" si="17"/>
        <v>0</v>
      </c>
      <c r="Q26" s="57">
        <f t="shared" si="18"/>
        <v>0</v>
      </c>
      <c r="R26" s="62">
        <f t="shared" si="19"/>
        <v>0</v>
      </c>
      <c r="S26" s="62">
        <f t="shared" si="20"/>
        <v>0</v>
      </c>
    </row>
    <row r="27" spans="1:19" ht="15" customHeight="1">
      <c r="A27" s="14">
        <v>17</v>
      </c>
      <c r="B27" s="5"/>
      <c r="C27" s="6"/>
      <c r="D27" s="7"/>
      <c r="E27" s="7"/>
      <c r="F27" s="57">
        <f t="shared" si="15"/>
      </c>
      <c r="G27" s="7"/>
      <c r="H27" s="7"/>
      <c r="I27" s="57">
        <f t="shared" si="0"/>
      </c>
      <c r="J27" s="58">
        <f t="shared" si="1"/>
        <v>0</v>
      </c>
      <c r="K27" s="59">
        <f t="shared" si="2"/>
        <v>0</v>
      </c>
      <c r="L27" s="59">
        <f t="shared" si="3"/>
        <v>0</v>
      </c>
      <c r="M27" s="8"/>
      <c r="N27" s="60">
        <f t="shared" si="4"/>
        <v>0</v>
      </c>
      <c r="O27" s="61">
        <f t="shared" si="16"/>
        <v>0</v>
      </c>
      <c r="P27" s="61">
        <f t="shared" si="17"/>
        <v>0</v>
      </c>
      <c r="Q27" s="57">
        <f t="shared" si="18"/>
        <v>0</v>
      </c>
      <c r="R27" s="62">
        <f t="shared" si="19"/>
        <v>0</v>
      </c>
      <c r="S27" s="62">
        <f t="shared" si="20"/>
        <v>0</v>
      </c>
    </row>
    <row r="28" spans="1:19" ht="15" customHeight="1">
      <c r="A28" s="14">
        <v>18</v>
      </c>
      <c r="B28" s="5"/>
      <c r="C28" s="6"/>
      <c r="D28" s="7"/>
      <c r="E28" s="7"/>
      <c r="F28" s="57">
        <f t="shared" si="15"/>
      </c>
      <c r="G28" s="7"/>
      <c r="H28" s="7"/>
      <c r="I28" s="57">
        <f t="shared" si="0"/>
      </c>
      <c r="J28" s="58">
        <f t="shared" si="1"/>
        <v>0</v>
      </c>
      <c r="K28" s="59">
        <f t="shared" si="2"/>
        <v>0</v>
      </c>
      <c r="L28" s="59">
        <f t="shared" si="3"/>
        <v>0</v>
      </c>
      <c r="M28" s="8"/>
      <c r="N28" s="60">
        <f t="shared" si="4"/>
        <v>0</v>
      </c>
      <c r="O28" s="61">
        <f t="shared" si="16"/>
        <v>0</v>
      </c>
      <c r="P28" s="61">
        <f t="shared" si="17"/>
        <v>0</v>
      </c>
      <c r="Q28" s="57">
        <f t="shared" si="18"/>
        <v>0</v>
      </c>
      <c r="R28" s="62">
        <f t="shared" si="19"/>
        <v>0</v>
      </c>
      <c r="S28" s="62">
        <f t="shared" si="20"/>
        <v>0</v>
      </c>
    </row>
    <row r="29" spans="1:19" ht="15" customHeight="1">
      <c r="A29" s="14">
        <v>19</v>
      </c>
      <c r="B29" s="5"/>
      <c r="C29" s="6"/>
      <c r="D29" s="7"/>
      <c r="E29" s="7"/>
      <c r="F29" s="57">
        <f t="shared" si="15"/>
      </c>
      <c r="G29" s="7"/>
      <c r="H29" s="7"/>
      <c r="I29" s="57">
        <f>IF(G29&lt;&gt;"",G29+(H29/60),"")</f>
      </c>
      <c r="J29" s="58">
        <f>IF(F29="",0,IF(I29&lt;&gt;"",I29-F29,""))</f>
        <v>0</v>
      </c>
      <c r="K29" s="59">
        <f>IF(J29&lt;&gt;"",TRUNC(J29),"")</f>
        <v>0</v>
      </c>
      <c r="L29" s="59">
        <f>IF(J29&lt;&gt;"",(J29-K29)*60,"")</f>
        <v>0</v>
      </c>
      <c r="M29" s="8"/>
      <c r="N29" s="60">
        <f t="shared" si="4"/>
        <v>0</v>
      </c>
      <c r="O29" s="61">
        <f t="shared" si="16"/>
        <v>0</v>
      </c>
      <c r="P29" s="61">
        <f t="shared" si="17"/>
        <v>0</v>
      </c>
      <c r="Q29" s="57">
        <f t="shared" si="18"/>
        <v>0</v>
      </c>
      <c r="R29" s="62">
        <f t="shared" si="19"/>
        <v>0</v>
      </c>
      <c r="S29" s="62">
        <f t="shared" si="20"/>
        <v>0</v>
      </c>
    </row>
    <row r="30" spans="1:19" ht="15" customHeight="1">
      <c r="A30" s="14">
        <v>20</v>
      </c>
      <c r="B30" s="5"/>
      <c r="C30" s="6"/>
      <c r="D30" s="7"/>
      <c r="E30" s="7"/>
      <c r="F30" s="57">
        <f aca="true" t="shared" si="21" ref="F30:F49">IF(D30&lt;&gt;"",D30+(E30/60),"")</f>
      </c>
      <c r="G30" s="7"/>
      <c r="H30" s="7"/>
      <c r="I30" s="57">
        <f aca="true" t="shared" si="22" ref="I30:I49">IF(G30&lt;&gt;"",G30+(H30/60),"")</f>
      </c>
      <c r="J30" s="58">
        <f aca="true" t="shared" si="23" ref="J30:J49">IF(F30="",0,IF(I30&lt;&gt;"",I30-F30,""))</f>
        <v>0</v>
      </c>
      <c r="K30" s="59">
        <f aca="true" t="shared" si="24" ref="K30:K49">IF(J30&lt;&gt;"",TRUNC(J30),"")</f>
        <v>0</v>
      </c>
      <c r="L30" s="59">
        <f aca="true" t="shared" si="25" ref="L30:L49">IF(J30&lt;&gt;"",(J30-K30)*60,"")</f>
        <v>0</v>
      </c>
      <c r="M30" s="8"/>
      <c r="N30" s="60">
        <f aca="true" t="shared" si="26" ref="N30:N49">IF(OR(M30="S",M30="Si",M30="Sì"),J30,0)</f>
        <v>0</v>
      </c>
      <c r="O30" s="61">
        <f aca="true" t="shared" si="27" ref="O30:O49">IF(N30&lt;&gt;"",TRUNC(N30),"")</f>
        <v>0</v>
      </c>
      <c r="P30" s="61">
        <f aca="true" t="shared" si="28" ref="P30:P49">IF(N30&lt;&gt;"",(N30-O30)*60,"")</f>
        <v>0</v>
      </c>
      <c r="Q30" s="57">
        <f aca="true" t="shared" si="29" ref="Q30:Q49">J30-N30</f>
        <v>0</v>
      </c>
      <c r="R30" s="62">
        <f aca="true" t="shared" si="30" ref="R30:R49">IF(Q30&lt;&gt;"",TRUNC(Q30),"")</f>
        <v>0</v>
      </c>
      <c r="S30" s="62">
        <f aca="true" t="shared" si="31" ref="S30:S49">IF(Q30&lt;&gt;"",(Q30-R30)*60,"")</f>
        <v>0</v>
      </c>
    </row>
    <row r="31" spans="1:19" ht="15" customHeight="1">
      <c r="A31" s="14">
        <v>21</v>
      </c>
      <c r="B31" s="5"/>
      <c r="C31" s="6"/>
      <c r="D31" s="7"/>
      <c r="E31" s="7"/>
      <c r="F31" s="57">
        <f t="shared" si="21"/>
      </c>
      <c r="G31" s="7"/>
      <c r="H31" s="7"/>
      <c r="I31" s="57">
        <f t="shared" si="22"/>
      </c>
      <c r="J31" s="58">
        <f t="shared" si="23"/>
        <v>0</v>
      </c>
      <c r="K31" s="59">
        <f t="shared" si="24"/>
        <v>0</v>
      </c>
      <c r="L31" s="59">
        <f t="shared" si="25"/>
        <v>0</v>
      </c>
      <c r="M31" s="8"/>
      <c r="N31" s="60">
        <f t="shared" si="26"/>
        <v>0</v>
      </c>
      <c r="O31" s="61">
        <f t="shared" si="27"/>
        <v>0</v>
      </c>
      <c r="P31" s="61">
        <f t="shared" si="28"/>
        <v>0</v>
      </c>
      <c r="Q31" s="57">
        <f t="shared" si="29"/>
        <v>0</v>
      </c>
      <c r="R31" s="62">
        <f t="shared" si="30"/>
        <v>0</v>
      </c>
      <c r="S31" s="62">
        <f t="shared" si="31"/>
        <v>0</v>
      </c>
    </row>
    <row r="32" spans="1:19" ht="15" customHeight="1">
      <c r="A32" s="14">
        <v>22</v>
      </c>
      <c r="B32" s="5"/>
      <c r="C32" s="6"/>
      <c r="D32" s="7"/>
      <c r="E32" s="7"/>
      <c r="F32" s="57">
        <f t="shared" si="21"/>
      </c>
      <c r="G32" s="7"/>
      <c r="H32" s="7"/>
      <c r="I32" s="57">
        <f t="shared" si="22"/>
      </c>
      <c r="J32" s="58">
        <f t="shared" si="23"/>
        <v>0</v>
      </c>
      <c r="K32" s="59">
        <f t="shared" si="24"/>
        <v>0</v>
      </c>
      <c r="L32" s="59">
        <f t="shared" si="25"/>
        <v>0</v>
      </c>
      <c r="M32" s="8"/>
      <c r="N32" s="60">
        <f t="shared" si="26"/>
        <v>0</v>
      </c>
      <c r="O32" s="61">
        <f t="shared" si="27"/>
        <v>0</v>
      </c>
      <c r="P32" s="61">
        <f t="shared" si="28"/>
        <v>0</v>
      </c>
      <c r="Q32" s="57">
        <f t="shared" si="29"/>
        <v>0</v>
      </c>
      <c r="R32" s="62">
        <f t="shared" si="30"/>
        <v>0</v>
      </c>
      <c r="S32" s="62">
        <f t="shared" si="31"/>
        <v>0</v>
      </c>
    </row>
    <row r="33" spans="1:19" ht="15" customHeight="1">
      <c r="A33" s="14">
        <v>23</v>
      </c>
      <c r="B33" s="5"/>
      <c r="C33" s="6"/>
      <c r="D33" s="7"/>
      <c r="E33" s="7"/>
      <c r="F33" s="57">
        <f t="shared" si="21"/>
      </c>
      <c r="G33" s="7"/>
      <c r="H33" s="7"/>
      <c r="I33" s="57">
        <f t="shared" si="22"/>
      </c>
      <c r="J33" s="58">
        <f t="shared" si="23"/>
        <v>0</v>
      </c>
      <c r="K33" s="59">
        <f t="shared" si="24"/>
        <v>0</v>
      </c>
      <c r="L33" s="59">
        <f t="shared" si="25"/>
        <v>0</v>
      </c>
      <c r="M33" s="8"/>
      <c r="N33" s="60">
        <f t="shared" si="26"/>
        <v>0</v>
      </c>
      <c r="O33" s="61">
        <f t="shared" si="27"/>
        <v>0</v>
      </c>
      <c r="P33" s="61">
        <f t="shared" si="28"/>
        <v>0</v>
      </c>
      <c r="Q33" s="57">
        <f t="shared" si="29"/>
        <v>0</v>
      </c>
      <c r="R33" s="62">
        <f t="shared" si="30"/>
        <v>0</v>
      </c>
      <c r="S33" s="62">
        <f t="shared" si="31"/>
        <v>0</v>
      </c>
    </row>
    <row r="34" spans="1:19" ht="15" customHeight="1">
      <c r="A34" s="14">
        <v>24</v>
      </c>
      <c r="B34" s="5"/>
      <c r="C34" s="6"/>
      <c r="D34" s="7"/>
      <c r="E34" s="7"/>
      <c r="F34" s="57">
        <f t="shared" si="21"/>
      </c>
      <c r="G34" s="7"/>
      <c r="H34" s="7"/>
      <c r="I34" s="57">
        <f t="shared" si="22"/>
      </c>
      <c r="J34" s="58">
        <f t="shared" si="23"/>
        <v>0</v>
      </c>
      <c r="K34" s="59">
        <f t="shared" si="24"/>
        <v>0</v>
      </c>
      <c r="L34" s="59">
        <f t="shared" si="25"/>
        <v>0</v>
      </c>
      <c r="M34" s="8"/>
      <c r="N34" s="60">
        <f t="shared" si="26"/>
        <v>0</v>
      </c>
      <c r="O34" s="61">
        <f t="shared" si="27"/>
        <v>0</v>
      </c>
      <c r="P34" s="61">
        <f t="shared" si="28"/>
        <v>0</v>
      </c>
      <c r="Q34" s="57">
        <f t="shared" si="29"/>
        <v>0</v>
      </c>
      <c r="R34" s="62">
        <f t="shared" si="30"/>
        <v>0</v>
      </c>
      <c r="S34" s="62">
        <f t="shared" si="31"/>
        <v>0</v>
      </c>
    </row>
    <row r="35" spans="1:19" ht="15" customHeight="1">
      <c r="A35" s="14">
        <v>25</v>
      </c>
      <c r="B35" s="5"/>
      <c r="C35" s="6"/>
      <c r="D35" s="7"/>
      <c r="E35" s="7"/>
      <c r="F35" s="57">
        <f t="shared" si="21"/>
      </c>
      <c r="G35" s="7"/>
      <c r="H35" s="7"/>
      <c r="I35" s="57">
        <f t="shared" si="22"/>
      </c>
      <c r="J35" s="58">
        <f t="shared" si="23"/>
        <v>0</v>
      </c>
      <c r="K35" s="59">
        <f t="shared" si="24"/>
        <v>0</v>
      </c>
      <c r="L35" s="59">
        <f t="shared" si="25"/>
        <v>0</v>
      </c>
      <c r="M35" s="8"/>
      <c r="N35" s="60">
        <f t="shared" si="26"/>
        <v>0</v>
      </c>
      <c r="O35" s="61">
        <f t="shared" si="27"/>
        <v>0</v>
      </c>
      <c r="P35" s="61">
        <f t="shared" si="28"/>
        <v>0</v>
      </c>
      <c r="Q35" s="57">
        <f t="shared" si="29"/>
        <v>0</v>
      </c>
      <c r="R35" s="62">
        <f t="shared" si="30"/>
        <v>0</v>
      </c>
      <c r="S35" s="62">
        <f t="shared" si="31"/>
        <v>0</v>
      </c>
    </row>
    <row r="36" spans="1:19" ht="15" customHeight="1">
      <c r="A36" s="14">
        <v>26</v>
      </c>
      <c r="B36" s="5"/>
      <c r="C36" s="6"/>
      <c r="D36" s="7"/>
      <c r="E36" s="7"/>
      <c r="F36" s="57">
        <f t="shared" si="21"/>
      </c>
      <c r="G36" s="7"/>
      <c r="H36" s="7"/>
      <c r="I36" s="57">
        <f t="shared" si="22"/>
      </c>
      <c r="J36" s="58">
        <f t="shared" si="23"/>
        <v>0</v>
      </c>
      <c r="K36" s="59">
        <f t="shared" si="24"/>
        <v>0</v>
      </c>
      <c r="L36" s="59">
        <f t="shared" si="25"/>
        <v>0</v>
      </c>
      <c r="M36" s="8"/>
      <c r="N36" s="60">
        <f t="shared" si="26"/>
        <v>0</v>
      </c>
      <c r="O36" s="61">
        <f t="shared" si="27"/>
        <v>0</v>
      </c>
      <c r="P36" s="61">
        <f t="shared" si="28"/>
        <v>0</v>
      </c>
      <c r="Q36" s="57">
        <f t="shared" si="29"/>
        <v>0</v>
      </c>
      <c r="R36" s="62">
        <f t="shared" si="30"/>
        <v>0</v>
      </c>
      <c r="S36" s="62">
        <f t="shared" si="31"/>
        <v>0</v>
      </c>
    </row>
    <row r="37" spans="1:19" ht="15" customHeight="1">
      <c r="A37" s="14">
        <v>27</v>
      </c>
      <c r="B37" s="5"/>
      <c r="C37" s="6"/>
      <c r="D37" s="7"/>
      <c r="E37" s="7"/>
      <c r="F37" s="57">
        <f t="shared" si="21"/>
      </c>
      <c r="G37" s="7"/>
      <c r="H37" s="7"/>
      <c r="I37" s="57">
        <f t="shared" si="22"/>
      </c>
      <c r="J37" s="58">
        <f t="shared" si="23"/>
        <v>0</v>
      </c>
      <c r="K37" s="59">
        <f t="shared" si="24"/>
        <v>0</v>
      </c>
      <c r="L37" s="59">
        <f t="shared" si="25"/>
        <v>0</v>
      </c>
      <c r="M37" s="8"/>
      <c r="N37" s="60">
        <f t="shared" si="26"/>
        <v>0</v>
      </c>
      <c r="O37" s="61">
        <f t="shared" si="27"/>
        <v>0</v>
      </c>
      <c r="P37" s="61">
        <f t="shared" si="28"/>
        <v>0</v>
      </c>
      <c r="Q37" s="57">
        <f t="shared" si="29"/>
        <v>0</v>
      </c>
      <c r="R37" s="62">
        <f t="shared" si="30"/>
        <v>0</v>
      </c>
      <c r="S37" s="62">
        <f t="shared" si="31"/>
        <v>0</v>
      </c>
    </row>
    <row r="38" spans="1:19" ht="15" customHeight="1">
      <c r="A38" s="14">
        <v>28</v>
      </c>
      <c r="B38" s="5"/>
      <c r="C38" s="6"/>
      <c r="D38" s="7"/>
      <c r="E38" s="7"/>
      <c r="F38" s="57">
        <f t="shared" si="21"/>
      </c>
      <c r="G38" s="7"/>
      <c r="H38" s="7"/>
      <c r="I38" s="57">
        <f t="shared" si="22"/>
      </c>
      <c r="J38" s="58">
        <f t="shared" si="23"/>
        <v>0</v>
      </c>
      <c r="K38" s="59">
        <f t="shared" si="24"/>
        <v>0</v>
      </c>
      <c r="L38" s="59">
        <f t="shared" si="25"/>
        <v>0</v>
      </c>
      <c r="M38" s="8"/>
      <c r="N38" s="60">
        <f t="shared" si="26"/>
        <v>0</v>
      </c>
      <c r="O38" s="61">
        <f t="shared" si="27"/>
        <v>0</v>
      </c>
      <c r="P38" s="61">
        <f t="shared" si="28"/>
        <v>0</v>
      </c>
      <c r="Q38" s="57">
        <f t="shared" si="29"/>
        <v>0</v>
      </c>
      <c r="R38" s="62">
        <f t="shared" si="30"/>
        <v>0</v>
      </c>
      <c r="S38" s="62">
        <f t="shared" si="31"/>
        <v>0</v>
      </c>
    </row>
    <row r="39" spans="1:19" ht="15" customHeight="1">
      <c r="A39" s="14">
        <v>29</v>
      </c>
      <c r="B39" s="5"/>
      <c r="C39" s="6"/>
      <c r="D39" s="7"/>
      <c r="E39" s="7"/>
      <c r="F39" s="57">
        <f t="shared" si="21"/>
      </c>
      <c r="G39" s="7"/>
      <c r="H39" s="7"/>
      <c r="I39" s="57">
        <f t="shared" si="22"/>
      </c>
      <c r="J39" s="58">
        <f t="shared" si="23"/>
        <v>0</v>
      </c>
      <c r="K39" s="59">
        <f t="shared" si="24"/>
        <v>0</v>
      </c>
      <c r="L39" s="59">
        <f t="shared" si="25"/>
        <v>0</v>
      </c>
      <c r="M39" s="8"/>
      <c r="N39" s="60">
        <f t="shared" si="26"/>
        <v>0</v>
      </c>
      <c r="O39" s="61">
        <f t="shared" si="27"/>
        <v>0</v>
      </c>
      <c r="P39" s="61">
        <f t="shared" si="28"/>
        <v>0</v>
      </c>
      <c r="Q39" s="57">
        <f t="shared" si="29"/>
        <v>0</v>
      </c>
      <c r="R39" s="62">
        <f t="shared" si="30"/>
        <v>0</v>
      </c>
      <c r="S39" s="62">
        <f t="shared" si="31"/>
        <v>0</v>
      </c>
    </row>
    <row r="40" spans="1:19" ht="15" customHeight="1">
      <c r="A40" s="14">
        <v>30</v>
      </c>
      <c r="B40" s="5"/>
      <c r="C40" s="6"/>
      <c r="D40" s="7"/>
      <c r="E40" s="7"/>
      <c r="F40" s="57">
        <f t="shared" si="21"/>
      </c>
      <c r="G40" s="7"/>
      <c r="H40" s="7"/>
      <c r="I40" s="57">
        <f t="shared" si="22"/>
      </c>
      <c r="J40" s="58">
        <f t="shared" si="23"/>
        <v>0</v>
      </c>
      <c r="K40" s="59">
        <f t="shared" si="24"/>
        <v>0</v>
      </c>
      <c r="L40" s="59">
        <f t="shared" si="25"/>
        <v>0</v>
      </c>
      <c r="M40" s="8"/>
      <c r="N40" s="60">
        <f t="shared" si="26"/>
        <v>0</v>
      </c>
      <c r="O40" s="61">
        <f t="shared" si="27"/>
        <v>0</v>
      </c>
      <c r="P40" s="61">
        <f t="shared" si="28"/>
        <v>0</v>
      </c>
      <c r="Q40" s="57">
        <f t="shared" si="29"/>
        <v>0</v>
      </c>
      <c r="R40" s="62">
        <f t="shared" si="30"/>
        <v>0</v>
      </c>
      <c r="S40" s="62">
        <f t="shared" si="31"/>
        <v>0</v>
      </c>
    </row>
    <row r="41" spans="1:19" ht="15" customHeight="1">
      <c r="A41" s="14">
        <v>31</v>
      </c>
      <c r="B41" s="5"/>
      <c r="C41" s="6"/>
      <c r="D41" s="7"/>
      <c r="E41" s="7"/>
      <c r="F41" s="57">
        <f t="shared" si="21"/>
      </c>
      <c r="G41" s="7"/>
      <c r="H41" s="7"/>
      <c r="I41" s="57">
        <f t="shared" si="22"/>
      </c>
      <c r="J41" s="58">
        <f t="shared" si="23"/>
        <v>0</v>
      </c>
      <c r="K41" s="59">
        <f t="shared" si="24"/>
        <v>0</v>
      </c>
      <c r="L41" s="59">
        <f t="shared" si="25"/>
        <v>0</v>
      </c>
      <c r="M41" s="8"/>
      <c r="N41" s="60">
        <f t="shared" si="26"/>
        <v>0</v>
      </c>
      <c r="O41" s="61">
        <f t="shared" si="27"/>
        <v>0</v>
      </c>
      <c r="P41" s="61">
        <f t="shared" si="28"/>
        <v>0</v>
      </c>
      <c r="Q41" s="57">
        <f t="shared" si="29"/>
        <v>0</v>
      </c>
      <c r="R41" s="62">
        <f t="shared" si="30"/>
        <v>0</v>
      </c>
      <c r="S41" s="62">
        <f t="shared" si="31"/>
        <v>0</v>
      </c>
    </row>
    <row r="42" spans="1:19" ht="15" customHeight="1">
      <c r="A42" s="14">
        <v>32</v>
      </c>
      <c r="B42" s="5"/>
      <c r="C42" s="6"/>
      <c r="D42" s="7"/>
      <c r="E42" s="7"/>
      <c r="F42" s="57">
        <f t="shared" si="21"/>
      </c>
      <c r="G42" s="7"/>
      <c r="H42" s="7"/>
      <c r="I42" s="57">
        <f t="shared" si="22"/>
      </c>
      <c r="J42" s="58">
        <f t="shared" si="23"/>
        <v>0</v>
      </c>
      <c r="K42" s="59">
        <f t="shared" si="24"/>
        <v>0</v>
      </c>
      <c r="L42" s="59">
        <f t="shared" si="25"/>
        <v>0</v>
      </c>
      <c r="M42" s="8"/>
      <c r="N42" s="60">
        <f t="shared" si="26"/>
        <v>0</v>
      </c>
      <c r="O42" s="61">
        <f t="shared" si="27"/>
        <v>0</v>
      </c>
      <c r="P42" s="61">
        <f t="shared" si="28"/>
        <v>0</v>
      </c>
      <c r="Q42" s="57">
        <f t="shared" si="29"/>
        <v>0</v>
      </c>
      <c r="R42" s="62">
        <f t="shared" si="30"/>
        <v>0</v>
      </c>
      <c r="S42" s="62">
        <f t="shared" si="31"/>
        <v>0</v>
      </c>
    </row>
    <row r="43" spans="1:19" ht="15" customHeight="1">
      <c r="A43" s="14">
        <v>33</v>
      </c>
      <c r="B43" s="5"/>
      <c r="C43" s="6"/>
      <c r="D43" s="7"/>
      <c r="E43" s="7"/>
      <c r="F43" s="57">
        <f t="shared" si="21"/>
      </c>
      <c r="G43" s="7"/>
      <c r="H43" s="7"/>
      <c r="I43" s="57">
        <f t="shared" si="22"/>
      </c>
      <c r="J43" s="58">
        <f t="shared" si="23"/>
        <v>0</v>
      </c>
      <c r="K43" s="59">
        <f t="shared" si="24"/>
        <v>0</v>
      </c>
      <c r="L43" s="59">
        <f t="shared" si="25"/>
        <v>0</v>
      </c>
      <c r="M43" s="8"/>
      <c r="N43" s="60">
        <f t="shared" si="26"/>
        <v>0</v>
      </c>
      <c r="O43" s="61">
        <f t="shared" si="27"/>
        <v>0</v>
      </c>
      <c r="P43" s="61">
        <f t="shared" si="28"/>
        <v>0</v>
      </c>
      <c r="Q43" s="57">
        <f t="shared" si="29"/>
        <v>0</v>
      </c>
      <c r="R43" s="62">
        <f t="shared" si="30"/>
        <v>0</v>
      </c>
      <c r="S43" s="62">
        <f t="shared" si="31"/>
        <v>0</v>
      </c>
    </row>
    <row r="44" spans="1:19" ht="15" customHeight="1">
      <c r="A44" s="14">
        <v>34</v>
      </c>
      <c r="B44" s="5"/>
      <c r="C44" s="6"/>
      <c r="D44" s="7"/>
      <c r="E44" s="7"/>
      <c r="F44" s="57">
        <f t="shared" si="21"/>
      </c>
      <c r="G44" s="7"/>
      <c r="H44" s="7"/>
      <c r="I44" s="57">
        <f t="shared" si="22"/>
      </c>
      <c r="J44" s="58">
        <f t="shared" si="23"/>
        <v>0</v>
      </c>
      <c r="K44" s="59">
        <f t="shared" si="24"/>
        <v>0</v>
      </c>
      <c r="L44" s="59">
        <f t="shared" si="25"/>
        <v>0</v>
      </c>
      <c r="M44" s="8"/>
      <c r="N44" s="60">
        <f t="shared" si="26"/>
        <v>0</v>
      </c>
      <c r="O44" s="61">
        <f t="shared" si="27"/>
        <v>0</v>
      </c>
      <c r="P44" s="61">
        <f t="shared" si="28"/>
        <v>0</v>
      </c>
      <c r="Q44" s="57">
        <f t="shared" si="29"/>
        <v>0</v>
      </c>
      <c r="R44" s="62">
        <f t="shared" si="30"/>
        <v>0</v>
      </c>
      <c r="S44" s="62">
        <f t="shared" si="31"/>
        <v>0</v>
      </c>
    </row>
    <row r="45" spans="1:19" ht="15" customHeight="1">
      <c r="A45" s="14">
        <v>35</v>
      </c>
      <c r="B45" s="5"/>
      <c r="C45" s="6"/>
      <c r="D45" s="7"/>
      <c r="E45" s="7"/>
      <c r="F45" s="57">
        <f>IF(D45&lt;&gt;"",D45+(E45/60),"")</f>
      </c>
      <c r="G45" s="7"/>
      <c r="H45" s="7"/>
      <c r="I45" s="57">
        <f>IF(G45&lt;&gt;"",G45+(H45/60),"")</f>
      </c>
      <c r="J45" s="58">
        <f>IF(F45="",0,IF(I45&lt;&gt;"",I45-F45,""))</f>
        <v>0</v>
      </c>
      <c r="K45" s="59">
        <f t="shared" si="24"/>
        <v>0</v>
      </c>
      <c r="L45" s="59">
        <f>IF(J45&lt;&gt;"",(J45-K45)*60,"")</f>
        <v>0</v>
      </c>
      <c r="M45" s="8"/>
      <c r="N45" s="60">
        <f>IF(OR(M45="S",M45="Si",M45="Sì"),J45,0)</f>
        <v>0</v>
      </c>
      <c r="O45" s="61">
        <f>IF(N45&lt;&gt;"",TRUNC(N45),"")</f>
        <v>0</v>
      </c>
      <c r="P45" s="61">
        <f>IF(N45&lt;&gt;"",(N45-O45)*60,"")</f>
        <v>0</v>
      </c>
      <c r="Q45" s="57">
        <f>J45-N45</f>
        <v>0</v>
      </c>
      <c r="R45" s="62">
        <f>IF(Q45&lt;&gt;"",TRUNC(Q45),"")</f>
        <v>0</v>
      </c>
      <c r="S45" s="62">
        <f>IF(Q45&lt;&gt;"",(Q45-R45)*60,"")</f>
        <v>0</v>
      </c>
    </row>
    <row r="46" spans="1:19" ht="15" customHeight="1">
      <c r="A46" s="14">
        <v>36</v>
      </c>
      <c r="B46" s="5"/>
      <c r="C46" s="6"/>
      <c r="D46" s="7"/>
      <c r="E46" s="7"/>
      <c r="F46" s="57">
        <f>IF(D46&lt;&gt;"",D46+(E46/60),"")</f>
      </c>
      <c r="G46" s="7"/>
      <c r="H46" s="7"/>
      <c r="I46" s="57">
        <f>IF(G46&lt;&gt;"",G46+(H46/60),"")</f>
      </c>
      <c r="J46" s="58">
        <f>IF(F46="",0,IF(I46&lt;&gt;"",I46-F46,""))</f>
        <v>0</v>
      </c>
      <c r="K46" s="59">
        <f t="shared" si="24"/>
        <v>0</v>
      </c>
      <c r="L46" s="59">
        <f>IF(J46&lt;&gt;"",(J46-K46)*60,"")</f>
        <v>0</v>
      </c>
      <c r="M46" s="8"/>
      <c r="N46" s="60">
        <f>IF(OR(M46="S",M46="Si",M46="Sì"),J46,0)</f>
        <v>0</v>
      </c>
      <c r="O46" s="61">
        <f>IF(N46&lt;&gt;"",TRUNC(N46),"")</f>
        <v>0</v>
      </c>
      <c r="P46" s="61">
        <f>IF(N46&lt;&gt;"",(N46-O46)*60,"")</f>
        <v>0</v>
      </c>
      <c r="Q46" s="57">
        <f>J46-N46</f>
        <v>0</v>
      </c>
      <c r="R46" s="62">
        <f>IF(Q46&lt;&gt;"",TRUNC(Q46),"")</f>
        <v>0</v>
      </c>
      <c r="S46" s="62">
        <f>IF(Q46&lt;&gt;"",(Q46-R46)*60,"")</f>
        <v>0</v>
      </c>
    </row>
    <row r="47" spans="1:19" ht="15" customHeight="1">
      <c r="A47" s="14">
        <v>37</v>
      </c>
      <c r="B47" s="5"/>
      <c r="C47" s="6"/>
      <c r="D47" s="7"/>
      <c r="E47" s="7"/>
      <c r="F47" s="57">
        <f>IF(D47&lt;&gt;"",D47+(E47/60),"")</f>
      </c>
      <c r="G47" s="7"/>
      <c r="H47" s="7"/>
      <c r="I47" s="57">
        <f>IF(G47&lt;&gt;"",G47+(H47/60),"")</f>
      </c>
      <c r="J47" s="58">
        <f>IF(F47="",0,IF(I47&lt;&gt;"",I47-F47,""))</f>
        <v>0</v>
      </c>
      <c r="K47" s="59">
        <f t="shared" si="24"/>
        <v>0</v>
      </c>
      <c r="L47" s="59">
        <f>IF(J47&lt;&gt;"",(J47-K47)*60,"")</f>
        <v>0</v>
      </c>
      <c r="M47" s="8"/>
      <c r="N47" s="60">
        <f>IF(OR(M47="S",M47="Si",M47="Sì"),J47,0)</f>
        <v>0</v>
      </c>
      <c r="O47" s="61">
        <f>IF(N47&lt;&gt;"",TRUNC(N47),"")</f>
        <v>0</v>
      </c>
      <c r="P47" s="61">
        <f>IF(N47&lt;&gt;"",(N47-O47)*60,"")</f>
        <v>0</v>
      </c>
      <c r="Q47" s="57">
        <f>J47-N47</f>
        <v>0</v>
      </c>
      <c r="R47" s="62">
        <f>IF(Q47&lt;&gt;"",TRUNC(Q47),"")</f>
        <v>0</v>
      </c>
      <c r="S47" s="62">
        <f>IF(Q47&lt;&gt;"",(Q47-R47)*60,"")</f>
        <v>0</v>
      </c>
    </row>
    <row r="48" spans="1:19" ht="15" customHeight="1">
      <c r="A48" s="14">
        <v>38</v>
      </c>
      <c r="B48" s="5"/>
      <c r="C48" s="6"/>
      <c r="D48" s="7"/>
      <c r="E48" s="7"/>
      <c r="F48" s="57">
        <f>IF(D48&lt;&gt;"",D48+(E48/60),"")</f>
      </c>
      <c r="G48" s="7"/>
      <c r="H48" s="7"/>
      <c r="I48" s="57">
        <f>IF(G48&lt;&gt;"",G48+(H48/60),"")</f>
      </c>
      <c r="J48" s="58">
        <f>IF(F48="",0,IF(I48&lt;&gt;"",I48-F48,""))</f>
        <v>0</v>
      </c>
      <c r="K48" s="59">
        <f t="shared" si="24"/>
        <v>0</v>
      </c>
      <c r="L48" s="59">
        <f>IF(J48&lt;&gt;"",(J48-K48)*60,"")</f>
        <v>0</v>
      </c>
      <c r="M48" s="8"/>
      <c r="N48" s="60">
        <f>IF(OR(M48="S",M48="Si",M48="Sì"),J48,0)</f>
        <v>0</v>
      </c>
      <c r="O48" s="61">
        <f>IF(N48&lt;&gt;"",TRUNC(N48),"")</f>
        <v>0</v>
      </c>
      <c r="P48" s="61">
        <f>IF(N48&lt;&gt;"",(N48-O48)*60,"")</f>
        <v>0</v>
      </c>
      <c r="Q48" s="57">
        <f>J48-N48</f>
        <v>0</v>
      </c>
      <c r="R48" s="62">
        <f>IF(Q48&lt;&gt;"",TRUNC(Q48),"")</f>
        <v>0</v>
      </c>
      <c r="S48" s="62">
        <f>IF(Q48&lt;&gt;"",(Q48-R48)*60,"")</f>
        <v>0</v>
      </c>
    </row>
    <row r="49" spans="1:19" ht="15" customHeight="1">
      <c r="A49" s="14">
        <v>39</v>
      </c>
      <c r="B49" s="5"/>
      <c r="C49" s="6"/>
      <c r="D49" s="7"/>
      <c r="E49" s="7"/>
      <c r="F49" s="57">
        <f t="shared" si="21"/>
      </c>
      <c r="G49" s="7"/>
      <c r="H49" s="7"/>
      <c r="I49" s="57">
        <f t="shared" si="22"/>
      </c>
      <c r="J49" s="58">
        <f t="shared" si="23"/>
        <v>0</v>
      </c>
      <c r="K49" s="59">
        <f t="shared" si="24"/>
        <v>0</v>
      </c>
      <c r="L49" s="59">
        <f t="shared" si="25"/>
        <v>0</v>
      </c>
      <c r="M49" s="8"/>
      <c r="N49" s="60">
        <f t="shared" si="26"/>
        <v>0</v>
      </c>
      <c r="O49" s="61">
        <f t="shared" si="27"/>
        <v>0</v>
      </c>
      <c r="P49" s="61">
        <f t="shared" si="28"/>
        <v>0</v>
      </c>
      <c r="Q49" s="57">
        <f t="shared" si="29"/>
        <v>0</v>
      </c>
      <c r="R49" s="62">
        <f t="shared" si="30"/>
        <v>0</v>
      </c>
      <c r="S49" s="62">
        <f t="shared" si="31"/>
        <v>0</v>
      </c>
    </row>
    <row r="50" spans="1:19" ht="15" customHeight="1" thickBot="1">
      <c r="A50" s="63">
        <v>40</v>
      </c>
      <c r="B50" s="9"/>
      <c r="C50" s="10"/>
      <c r="D50" s="11"/>
      <c r="E50" s="11"/>
      <c r="F50" s="64">
        <f>IF(D50&lt;&gt;"",D50+(E50/60),"")</f>
      </c>
      <c r="G50" s="11"/>
      <c r="H50" s="11"/>
      <c r="I50" s="64">
        <f>IF(G50&lt;&gt;"",G50+(H50/60),"")</f>
      </c>
      <c r="J50" s="65">
        <f>IF(F50="",0,IF(I50&lt;&gt;"",I50-F50,""))</f>
        <v>0</v>
      </c>
      <c r="K50" s="66">
        <f>IF(J50&lt;&gt;"",TRUNC(J50),"")</f>
        <v>0</v>
      </c>
      <c r="L50" s="66">
        <f>IF(J50&lt;&gt;"",(J50-K50)*60,"")</f>
        <v>0</v>
      </c>
      <c r="M50" s="12"/>
      <c r="N50" s="67">
        <f t="shared" si="4"/>
        <v>0</v>
      </c>
      <c r="O50" s="68">
        <f>IF(N50&lt;&gt;"",TRUNC(N50),"")</f>
        <v>0</v>
      </c>
      <c r="P50" s="68">
        <f>IF(N50&lt;&gt;"",(N50-O50)*60,"")</f>
        <v>0</v>
      </c>
      <c r="Q50" s="64">
        <f>J50-N50</f>
        <v>0</v>
      </c>
      <c r="R50" s="69">
        <f>IF(Q50&lt;&gt;"",TRUNC(Q50),"")</f>
        <v>0</v>
      </c>
      <c r="S50" s="69">
        <f>IF(Q50&lt;&gt;"",(Q50-R50)*60,"")</f>
        <v>0</v>
      </c>
    </row>
    <row r="51" spans="2:19" ht="15" customHeight="1" thickTop="1">
      <c r="B51" s="70"/>
      <c r="C51" s="212" t="s">
        <v>31</v>
      </c>
      <c r="D51" s="212"/>
      <c r="E51" s="212"/>
      <c r="F51" s="212"/>
      <c r="G51" s="212"/>
      <c r="H51" s="212"/>
      <c r="I51" s="212"/>
      <c r="J51" s="71">
        <f>SUM(J11:J50)</f>
        <v>0</v>
      </c>
      <c r="K51" s="72">
        <f>IF(J51&lt;&gt;"",TRUNC(J51),"")</f>
        <v>0</v>
      </c>
      <c r="L51" s="72">
        <f>IF(J51&lt;&gt;"",(J51-K51)*60,"")</f>
        <v>0</v>
      </c>
      <c r="M51" s="53"/>
      <c r="N51" s="71">
        <f>SUM(N11:N50)</f>
        <v>0</v>
      </c>
      <c r="O51" s="73">
        <f>IF(N51&lt;&gt;"",TRUNC(N51),"")</f>
        <v>0</v>
      </c>
      <c r="P51" s="73">
        <f>IF(N51&lt;&gt;"",(N51-O51)*60,"")</f>
        <v>0</v>
      </c>
      <c r="Q51" s="74">
        <f>SUM(Q11:Q50)</f>
        <v>0</v>
      </c>
      <c r="R51" s="75">
        <f>IF(Q51&lt;&gt;"",TRUNC(Q51),"")</f>
        <v>0</v>
      </c>
      <c r="S51" s="75">
        <f>IF(Q51&lt;&gt;"",(Q51-R51)*60,"")</f>
        <v>0</v>
      </c>
    </row>
    <row r="52" spans="2:6" ht="15" customHeight="1">
      <c r="B52" s="76"/>
      <c r="C52" s="77"/>
      <c r="D52" s="78"/>
      <c r="E52" s="78"/>
      <c r="F52" s="79"/>
    </row>
    <row r="53" spans="1:19" ht="15" customHeight="1">
      <c r="A53" s="24"/>
      <c r="B53" s="35" t="s">
        <v>33</v>
      </c>
      <c r="C53" s="219" t="s">
        <v>9</v>
      </c>
      <c r="D53" s="215" t="s">
        <v>13</v>
      </c>
      <c r="E53" s="215"/>
      <c r="F53" s="36"/>
      <c r="G53" s="215" t="s">
        <v>14</v>
      </c>
      <c r="H53" s="215"/>
      <c r="I53" s="36"/>
      <c r="J53" s="37"/>
      <c r="K53" s="216" t="s">
        <v>15</v>
      </c>
      <c r="L53" s="216"/>
      <c r="M53" s="217" t="s">
        <v>25</v>
      </c>
      <c r="N53" s="39"/>
      <c r="O53" s="213" t="s">
        <v>16</v>
      </c>
      <c r="P53" s="214"/>
      <c r="Q53" s="40"/>
      <c r="R53" s="221" t="s">
        <v>17</v>
      </c>
      <c r="S53" s="222"/>
    </row>
    <row r="54" spans="1:19" ht="15" customHeight="1" thickBot="1">
      <c r="A54" s="63"/>
      <c r="B54" s="104" t="s">
        <v>34</v>
      </c>
      <c r="C54" s="220"/>
      <c r="D54" s="42" t="s">
        <v>10</v>
      </c>
      <c r="E54" s="42" t="s">
        <v>11</v>
      </c>
      <c r="F54" s="43" t="s">
        <v>12</v>
      </c>
      <c r="G54" s="42" t="s">
        <v>10</v>
      </c>
      <c r="H54" s="42" t="s">
        <v>11</v>
      </c>
      <c r="I54" s="43" t="s">
        <v>12</v>
      </c>
      <c r="J54" s="44" t="s">
        <v>12</v>
      </c>
      <c r="K54" s="45" t="s">
        <v>10</v>
      </c>
      <c r="L54" s="45" t="s">
        <v>11</v>
      </c>
      <c r="M54" s="218"/>
      <c r="N54" s="46" t="s">
        <v>12</v>
      </c>
      <c r="O54" s="47" t="s">
        <v>10</v>
      </c>
      <c r="P54" s="47" t="s">
        <v>11</v>
      </c>
      <c r="Q54" s="43" t="s">
        <v>12</v>
      </c>
      <c r="R54" s="48" t="s">
        <v>10</v>
      </c>
      <c r="S54" s="48" t="s">
        <v>11</v>
      </c>
    </row>
    <row r="55" spans="1:19" ht="15" customHeight="1" thickTop="1">
      <c r="A55" s="14">
        <v>1</v>
      </c>
      <c r="B55" s="1"/>
      <c r="C55" s="2"/>
      <c r="D55" s="3"/>
      <c r="E55" s="3"/>
      <c r="F55" s="50">
        <f>IF(D55&lt;&gt;"",D55+(E55/60),"")</f>
      </c>
      <c r="G55" s="3"/>
      <c r="H55" s="3"/>
      <c r="I55" s="50">
        <f aca="true" t="shared" si="32" ref="I55:I74">IF(G55&lt;&gt;"",G55+(H55/60),"")</f>
      </c>
      <c r="J55" s="51">
        <f>IF(F55="",0,IF(I55&lt;&gt;"",I55-F55,""))</f>
        <v>0</v>
      </c>
      <c r="K55" s="52">
        <f aca="true" t="shared" si="33" ref="K55:K74">IF(J55&lt;&gt;"",TRUNC(J55),"")</f>
        <v>0</v>
      </c>
      <c r="L55" s="52">
        <f aca="true" t="shared" si="34" ref="L55:L74">IF(J55&lt;&gt;"",(J55-K55)*60,"")</f>
        <v>0</v>
      </c>
      <c r="M55" s="4"/>
      <c r="N55" s="54">
        <f aca="true" t="shared" si="35" ref="N55:N74">IF(OR(M55="S",M55="Si",M55="Sì"),J55,0)</f>
        <v>0</v>
      </c>
      <c r="O55" s="55">
        <f aca="true" t="shared" si="36" ref="O55:O75">IF(N55&lt;&gt;"",TRUNC(N55),"")</f>
        <v>0</v>
      </c>
      <c r="P55" s="55">
        <f aca="true" t="shared" si="37" ref="P55:P75">IF(N55&lt;&gt;"",(N55-O55)*60,"")</f>
        <v>0</v>
      </c>
      <c r="Q55" s="50">
        <f>J55-N55</f>
        <v>0</v>
      </c>
      <c r="R55" s="56">
        <f aca="true" t="shared" si="38" ref="R55:R75">IF(Q55&lt;&gt;"",TRUNC(Q55),"")</f>
        <v>0</v>
      </c>
      <c r="S55" s="56">
        <f aca="true" t="shared" si="39" ref="S55:S75">IF(Q55&lt;&gt;"",(Q55-R55)*60,"")</f>
        <v>0</v>
      </c>
    </row>
    <row r="56" spans="1:19" ht="15" customHeight="1">
      <c r="A56" s="14">
        <v>2</v>
      </c>
      <c r="B56" s="5"/>
      <c r="C56" s="6"/>
      <c r="D56" s="7"/>
      <c r="E56" s="7"/>
      <c r="F56" s="57">
        <f>IF(D56&lt;&gt;"",D56+(E56/60),"")</f>
      </c>
      <c r="G56" s="7"/>
      <c r="H56" s="7"/>
      <c r="I56" s="57">
        <f t="shared" si="32"/>
      </c>
      <c r="J56" s="58">
        <f aca="true" t="shared" si="40" ref="J56:J74">IF(F56="",0,IF(I56&lt;&gt;"",I56-F56,""))</f>
        <v>0</v>
      </c>
      <c r="K56" s="59">
        <f t="shared" si="33"/>
        <v>0</v>
      </c>
      <c r="L56" s="59">
        <f t="shared" si="34"/>
        <v>0</v>
      </c>
      <c r="M56" s="8"/>
      <c r="N56" s="60">
        <f t="shared" si="35"/>
        <v>0</v>
      </c>
      <c r="O56" s="61">
        <f t="shared" si="36"/>
        <v>0</v>
      </c>
      <c r="P56" s="61">
        <f t="shared" si="37"/>
        <v>0</v>
      </c>
      <c r="Q56" s="57">
        <f aca="true" t="shared" si="41" ref="Q56:Q74">J56-N56</f>
        <v>0</v>
      </c>
      <c r="R56" s="62">
        <f t="shared" si="38"/>
        <v>0</v>
      </c>
      <c r="S56" s="62">
        <f t="shared" si="39"/>
        <v>0</v>
      </c>
    </row>
    <row r="57" spans="1:19" ht="15" customHeight="1">
      <c r="A57" s="14">
        <v>3</v>
      </c>
      <c r="B57" s="5"/>
      <c r="C57" s="6"/>
      <c r="D57" s="7"/>
      <c r="E57" s="7"/>
      <c r="F57" s="57">
        <f aca="true" t="shared" si="42" ref="F57:F64">IF(D57&lt;&gt;"",D57+(E57/60),"")</f>
      </c>
      <c r="G57" s="7"/>
      <c r="H57" s="7"/>
      <c r="I57" s="57">
        <f aca="true" t="shared" si="43" ref="I57:I64">IF(G57&lt;&gt;"",G57+(H57/60),"")</f>
      </c>
      <c r="J57" s="58">
        <f aca="true" t="shared" si="44" ref="J57:J64">IF(F57="",0,IF(I57&lt;&gt;"",I57-F57,""))</f>
        <v>0</v>
      </c>
      <c r="K57" s="59">
        <f aca="true" t="shared" si="45" ref="K57:K64">IF(J57&lt;&gt;"",TRUNC(J57),"")</f>
        <v>0</v>
      </c>
      <c r="L57" s="59">
        <f aca="true" t="shared" si="46" ref="L57:L64">IF(J57&lt;&gt;"",(J57-K57)*60,"")</f>
        <v>0</v>
      </c>
      <c r="M57" s="8"/>
      <c r="N57" s="60">
        <f t="shared" si="35"/>
        <v>0</v>
      </c>
      <c r="O57" s="61">
        <f aca="true" t="shared" si="47" ref="O57:O64">IF(N57&lt;&gt;"",TRUNC(N57),"")</f>
        <v>0</v>
      </c>
      <c r="P57" s="61">
        <f aca="true" t="shared" si="48" ref="P57:P64">IF(N57&lt;&gt;"",(N57-O57)*60,"")</f>
        <v>0</v>
      </c>
      <c r="Q57" s="57">
        <f aca="true" t="shared" si="49" ref="Q57:Q64">J57-N57</f>
        <v>0</v>
      </c>
      <c r="R57" s="62">
        <f aca="true" t="shared" si="50" ref="R57:R64">IF(Q57&lt;&gt;"",TRUNC(Q57),"")</f>
        <v>0</v>
      </c>
      <c r="S57" s="62">
        <f aca="true" t="shared" si="51" ref="S57:S64">IF(Q57&lt;&gt;"",(Q57-R57)*60,"")</f>
        <v>0</v>
      </c>
    </row>
    <row r="58" spans="1:19" ht="15" customHeight="1">
      <c r="A58" s="14">
        <v>4</v>
      </c>
      <c r="B58" s="5"/>
      <c r="C58" s="6"/>
      <c r="D58" s="7"/>
      <c r="E58" s="7"/>
      <c r="F58" s="57">
        <f t="shared" si="42"/>
      </c>
      <c r="G58" s="7"/>
      <c r="H58" s="7"/>
      <c r="I58" s="57">
        <f t="shared" si="43"/>
      </c>
      <c r="J58" s="58">
        <f t="shared" si="44"/>
        <v>0</v>
      </c>
      <c r="K58" s="59">
        <f t="shared" si="45"/>
        <v>0</v>
      </c>
      <c r="L58" s="59">
        <f t="shared" si="46"/>
        <v>0</v>
      </c>
      <c r="M58" s="8"/>
      <c r="N58" s="60">
        <f t="shared" si="35"/>
        <v>0</v>
      </c>
      <c r="O58" s="61">
        <f t="shared" si="47"/>
        <v>0</v>
      </c>
      <c r="P58" s="61">
        <f t="shared" si="48"/>
        <v>0</v>
      </c>
      <c r="Q58" s="57">
        <f t="shared" si="49"/>
        <v>0</v>
      </c>
      <c r="R58" s="62">
        <f t="shared" si="50"/>
        <v>0</v>
      </c>
      <c r="S58" s="62">
        <f t="shared" si="51"/>
        <v>0</v>
      </c>
    </row>
    <row r="59" spans="1:19" ht="15" customHeight="1">
      <c r="A59" s="14">
        <v>5</v>
      </c>
      <c r="B59" s="5"/>
      <c r="C59" s="6"/>
      <c r="D59" s="7"/>
      <c r="E59" s="7"/>
      <c r="F59" s="57">
        <f t="shared" si="42"/>
      </c>
      <c r="G59" s="7"/>
      <c r="H59" s="7"/>
      <c r="I59" s="57">
        <f t="shared" si="43"/>
      </c>
      <c r="J59" s="58">
        <f t="shared" si="44"/>
        <v>0</v>
      </c>
      <c r="K59" s="59">
        <f t="shared" si="45"/>
        <v>0</v>
      </c>
      <c r="L59" s="59">
        <f t="shared" si="46"/>
        <v>0</v>
      </c>
      <c r="M59" s="8"/>
      <c r="N59" s="60">
        <f t="shared" si="35"/>
        <v>0</v>
      </c>
      <c r="O59" s="61">
        <f t="shared" si="47"/>
        <v>0</v>
      </c>
      <c r="P59" s="61">
        <f t="shared" si="48"/>
        <v>0</v>
      </c>
      <c r="Q59" s="57">
        <f t="shared" si="49"/>
        <v>0</v>
      </c>
      <c r="R59" s="62">
        <f t="shared" si="50"/>
        <v>0</v>
      </c>
      <c r="S59" s="62">
        <f t="shared" si="51"/>
        <v>0</v>
      </c>
    </row>
    <row r="60" spans="1:19" ht="15" customHeight="1">
      <c r="A60" s="14">
        <v>6</v>
      </c>
      <c r="B60" s="5"/>
      <c r="C60" s="6"/>
      <c r="D60" s="7"/>
      <c r="E60" s="7"/>
      <c r="F60" s="57">
        <f t="shared" si="42"/>
      </c>
      <c r="G60" s="7"/>
      <c r="H60" s="7"/>
      <c r="I60" s="57">
        <f t="shared" si="43"/>
      </c>
      <c r="J60" s="58">
        <f t="shared" si="44"/>
        <v>0</v>
      </c>
      <c r="K60" s="59">
        <f t="shared" si="45"/>
        <v>0</v>
      </c>
      <c r="L60" s="59">
        <f t="shared" si="46"/>
        <v>0</v>
      </c>
      <c r="M60" s="8"/>
      <c r="N60" s="60">
        <f t="shared" si="35"/>
        <v>0</v>
      </c>
      <c r="O60" s="61">
        <f t="shared" si="47"/>
        <v>0</v>
      </c>
      <c r="P60" s="61">
        <f t="shared" si="48"/>
        <v>0</v>
      </c>
      <c r="Q60" s="57">
        <f t="shared" si="49"/>
        <v>0</v>
      </c>
      <c r="R60" s="62">
        <f t="shared" si="50"/>
        <v>0</v>
      </c>
      <c r="S60" s="62">
        <f t="shared" si="51"/>
        <v>0</v>
      </c>
    </row>
    <row r="61" spans="1:19" ht="15" customHeight="1">
      <c r="A61" s="14">
        <v>7</v>
      </c>
      <c r="B61" s="5"/>
      <c r="C61" s="6"/>
      <c r="D61" s="7"/>
      <c r="E61" s="7"/>
      <c r="F61" s="57">
        <f t="shared" si="42"/>
      </c>
      <c r="G61" s="7"/>
      <c r="H61" s="7"/>
      <c r="I61" s="57">
        <f t="shared" si="43"/>
      </c>
      <c r="J61" s="58">
        <f t="shared" si="44"/>
        <v>0</v>
      </c>
      <c r="K61" s="59">
        <f t="shared" si="45"/>
        <v>0</v>
      </c>
      <c r="L61" s="59">
        <f t="shared" si="46"/>
        <v>0</v>
      </c>
      <c r="M61" s="8"/>
      <c r="N61" s="60">
        <f t="shared" si="35"/>
        <v>0</v>
      </c>
      <c r="O61" s="61">
        <f t="shared" si="47"/>
        <v>0</v>
      </c>
      <c r="P61" s="61">
        <f t="shared" si="48"/>
        <v>0</v>
      </c>
      <c r="Q61" s="57">
        <f t="shared" si="49"/>
        <v>0</v>
      </c>
      <c r="R61" s="62">
        <f t="shared" si="50"/>
        <v>0</v>
      </c>
      <c r="S61" s="62">
        <f t="shared" si="51"/>
        <v>0</v>
      </c>
    </row>
    <row r="62" spans="1:19" ht="15" customHeight="1">
      <c r="A62" s="14">
        <v>8</v>
      </c>
      <c r="B62" s="5"/>
      <c r="C62" s="6"/>
      <c r="D62" s="7"/>
      <c r="E62" s="7"/>
      <c r="F62" s="57">
        <f t="shared" si="42"/>
      </c>
      <c r="G62" s="7"/>
      <c r="H62" s="7"/>
      <c r="I62" s="57">
        <f t="shared" si="43"/>
      </c>
      <c r="J62" s="58">
        <f t="shared" si="44"/>
        <v>0</v>
      </c>
      <c r="K62" s="59">
        <f t="shared" si="45"/>
        <v>0</v>
      </c>
      <c r="L62" s="59">
        <f t="shared" si="46"/>
        <v>0</v>
      </c>
      <c r="M62" s="8"/>
      <c r="N62" s="60">
        <f t="shared" si="35"/>
        <v>0</v>
      </c>
      <c r="O62" s="61">
        <f t="shared" si="47"/>
        <v>0</v>
      </c>
      <c r="P62" s="61">
        <f t="shared" si="48"/>
        <v>0</v>
      </c>
      <c r="Q62" s="57">
        <f t="shared" si="49"/>
        <v>0</v>
      </c>
      <c r="R62" s="62">
        <f t="shared" si="50"/>
        <v>0</v>
      </c>
      <c r="S62" s="62">
        <f t="shared" si="51"/>
        <v>0</v>
      </c>
    </row>
    <row r="63" spans="1:19" ht="15" customHeight="1">
      <c r="A63" s="14">
        <v>9</v>
      </c>
      <c r="B63" s="5"/>
      <c r="C63" s="6"/>
      <c r="D63" s="7"/>
      <c r="E63" s="7"/>
      <c r="F63" s="57">
        <f t="shared" si="42"/>
      </c>
      <c r="G63" s="7"/>
      <c r="H63" s="7"/>
      <c r="I63" s="57">
        <f t="shared" si="43"/>
      </c>
      <c r="J63" s="58">
        <f t="shared" si="44"/>
        <v>0</v>
      </c>
      <c r="K63" s="59">
        <f t="shared" si="45"/>
        <v>0</v>
      </c>
      <c r="L63" s="59">
        <f t="shared" si="46"/>
        <v>0</v>
      </c>
      <c r="M63" s="8"/>
      <c r="N63" s="60">
        <f t="shared" si="35"/>
        <v>0</v>
      </c>
      <c r="O63" s="61">
        <f t="shared" si="47"/>
        <v>0</v>
      </c>
      <c r="P63" s="61">
        <f t="shared" si="48"/>
        <v>0</v>
      </c>
      <c r="Q63" s="57">
        <f t="shared" si="49"/>
        <v>0</v>
      </c>
      <c r="R63" s="62">
        <f t="shared" si="50"/>
        <v>0</v>
      </c>
      <c r="S63" s="62">
        <f t="shared" si="51"/>
        <v>0</v>
      </c>
    </row>
    <row r="64" spans="1:19" ht="15" customHeight="1">
      <c r="A64" s="14">
        <v>10</v>
      </c>
      <c r="B64" s="5"/>
      <c r="C64" s="6"/>
      <c r="D64" s="7"/>
      <c r="E64" s="7"/>
      <c r="F64" s="57">
        <f t="shared" si="42"/>
      </c>
      <c r="G64" s="7"/>
      <c r="H64" s="7"/>
      <c r="I64" s="57">
        <f t="shared" si="43"/>
      </c>
      <c r="J64" s="58">
        <f t="shared" si="44"/>
        <v>0</v>
      </c>
      <c r="K64" s="59">
        <f t="shared" si="45"/>
        <v>0</v>
      </c>
      <c r="L64" s="59">
        <f t="shared" si="46"/>
        <v>0</v>
      </c>
      <c r="M64" s="8"/>
      <c r="N64" s="60">
        <f t="shared" si="35"/>
        <v>0</v>
      </c>
      <c r="O64" s="61">
        <f t="shared" si="47"/>
        <v>0</v>
      </c>
      <c r="P64" s="61">
        <f t="shared" si="48"/>
        <v>0</v>
      </c>
      <c r="Q64" s="57">
        <f t="shared" si="49"/>
        <v>0</v>
      </c>
      <c r="R64" s="62">
        <f t="shared" si="50"/>
        <v>0</v>
      </c>
      <c r="S64" s="62">
        <f t="shared" si="51"/>
        <v>0</v>
      </c>
    </row>
    <row r="65" spans="1:19" ht="15" customHeight="1">
      <c r="A65" s="14">
        <v>11</v>
      </c>
      <c r="B65" s="5"/>
      <c r="C65" s="6"/>
      <c r="D65" s="7"/>
      <c r="E65" s="7"/>
      <c r="F65" s="57">
        <f>IF(D65&lt;&gt;"",D65+(E65/60),"")</f>
      </c>
      <c r="G65" s="7"/>
      <c r="H65" s="7"/>
      <c r="I65" s="57">
        <f t="shared" si="32"/>
      </c>
      <c r="J65" s="58">
        <f t="shared" si="40"/>
        <v>0</v>
      </c>
      <c r="K65" s="59">
        <f t="shared" si="33"/>
        <v>0</v>
      </c>
      <c r="L65" s="59">
        <f t="shared" si="34"/>
        <v>0</v>
      </c>
      <c r="M65" s="8"/>
      <c r="N65" s="60">
        <f t="shared" si="35"/>
        <v>0</v>
      </c>
      <c r="O65" s="61">
        <f t="shared" si="36"/>
        <v>0</v>
      </c>
      <c r="P65" s="61">
        <f t="shared" si="37"/>
        <v>0</v>
      </c>
      <c r="Q65" s="57">
        <f t="shared" si="41"/>
        <v>0</v>
      </c>
      <c r="R65" s="62">
        <f t="shared" si="38"/>
        <v>0</v>
      </c>
      <c r="S65" s="62">
        <f t="shared" si="39"/>
        <v>0</v>
      </c>
    </row>
    <row r="66" spans="1:19" ht="15" customHeight="1">
      <c r="A66" s="14">
        <v>12</v>
      </c>
      <c r="B66" s="5"/>
      <c r="C66" s="6"/>
      <c r="D66" s="7"/>
      <c r="E66" s="7"/>
      <c r="F66" s="57">
        <f>IF(D66&lt;&gt;"",D66+(E66/60),"")</f>
      </c>
      <c r="G66" s="7"/>
      <c r="H66" s="7"/>
      <c r="I66" s="57">
        <f t="shared" si="32"/>
      </c>
      <c r="J66" s="58">
        <f t="shared" si="40"/>
        <v>0</v>
      </c>
      <c r="K66" s="59">
        <f t="shared" si="33"/>
        <v>0</v>
      </c>
      <c r="L66" s="59">
        <f t="shared" si="34"/>
        <v>0</v>
      </c>
      <c r="M66" s="8"/>
      <c r="N66" s="60">
        <f t="shared" si="35"/>
        <v>0</v>
      </c>
      <c r="O66" s="61">
        <f t="shared" si="36"/>
        <v>0</v>
      </c>
      <c r="P66" s="61">
        <f t="shared" si="37"/>
        <v>0</v>
      </c>
      <c r="Q66" s="57">
        <f t="shared" si="41"/>
        <v>0</v>
      </c>
      <c r="R66" s="62">
        <f t="shared" si="38"/>
        <v>0</v>
      </c>
      <c r="S66" s="62">
        <f t="shared" si="39"/>
        <v>0</v>
      </c>
    </row>
    <row r="67" spans="1:19" ht="15" customHeight="1">
      <c r="A67" s="14">
        <v>13</v>
      </c>
      <c r="B67" s="5"/>
      <c r="C67" s="6"/>
      <c r="D67" s="7"/>
      <c r="E67" s="7"/>
      <c r="F67" s="57">
        <f>IF(D67&lt;&gt;"",D67+(E67/60),"")</f>
      </c>
      <c r="G67" s="7"/>
      <c r="H67" s="7"/>
      <c r="I67" s="57">
        <f t="shared" si="32"/>
      </c>
      <c r="J67" s="58">
        <f t="shared" si="40"/>
        <v>0</v>
      </c>
      <c r="K67" s="59">
        <f t="shared" si="33"/>
        <v>0</v>
      </c>
      <c r="L67" s="59">
        <f t="shared" si="34"/>
        <v>0</v>
      </c>
      <c r="M67" s="8"/>
      <c r="N67" s="60">
        <f t="shared" si="35"/>
        <v>0</v>
      </c>
      <c r="O67" s="61">
        <f t="shared" si="36"/>
        <v>0</v>
      </c>
      <c r="P67" s="61">
        <f t="shared" si="37"/>
        <v>0</v>
      </c>
      <c r="Q67" s="57">
        <f t="shared" si="41"/>
        <v>0</v>
      </c>
      <c r="R67" s="62">
        <f t="shared" si="38"/>
        <v>0</v>
      </c>
      <c r="S67" s="62">
        <f t="shared" si="39"/>
        <v>0</v>
      </c>
    </row>
    <row r="68" spans="1:19" ht="15" customHeight="1">
      <c r="A68" s="14">
        <v>14</v>
      </c>
      <c r="B68" s="5"/>
      <c r="C68" s="6"/>
      <c r="D68" s="7"/>
      <c r="E68" s="7"/>
      <c r="F68" s="57">
        <f>IF(D68&lt;&gt;"",D68+(E68/60),"")</f>
      </c>
      <c r="G68" s="7"/>
      <c r="H68" s="7"/>
      <c r="I68" s="57">
        <f t="shared" si="32"/>
      </c>
      <c r="J68" s="58">
        <f t="shared" si="40"/>
        <v>0</v>
      </c>
      <c r="K68" s="59">
        <f t="shared" si="33"/>
        <v>0</v>
      </c>
      <c r="L68" s="59">
        <f t="shared" si="34"/>
        <v>0</v>
      </c>
      <c r="M68" s="8"/>
      <c r="N68" s="60">
        <f t="shared" si="35"/>
        <v>0</v>
      </c>
      <c r="O68" s="61">
        <f t="shared" si="36"/>
        <v>0</v>
      </c>
      <c r="P68" s="61">
        <f t="shared" si="37"/>
        <v>0</v>
      </c>
      <c r="Q68" s="57">
        <f t="shared" si="41"/>
        <v>0</v>
      </c>
      <c r="R68" s="62">
        <f t="shared" si="38"/>
        <v>0</v>
      </c>
      <c r="S68" s="62">
        <f t="shared" si="39"/>
        <v>0</v>
      </c>
    </row>
    <row r="69" spans="1:19" ht="15" customHeight="1">
      <c r="A69" s="14">
        <v>15</v>
      </c>
      <c r="B69" s="5"/>
      <c r="C69" s="6"/>
      <c r="D69" s="7"/>
      <c r="E69" s="7"/>
      <c r="F69" s="57">
        <f aca="true" t="shared" si="52" ref="F69:F74">IF(D69&lt;&gt;"",D69+(E69/60),"")</f>
      </c>
      <c r="G69" s="7"/>
      <c r="H69" s="7"/>
      <c r="I69" s="57">
        <f>IF(G69&lt;&gt;"",G69+(H69/60),"")</f>
      </c>
      <c r="J69" s="58">
        <f t="shared" si="40"/>
        <v>0</v>
      </c>
      <c r="K69" s="59">
        <f>IF(J69&lt;&gt;"",TRUNC(J69),"")</f>
        <v>0</v>
      </c>
      <c r="L69" s="59">
        <f>IF(J69&lt;&gt;"",(J69-K69)*60,"")</f>
        <v>0</v>
      </c>
      <c r="M69" s="8"/>
      <c r="N69" s="60">
        <f t="shared" si="35"/>
        <v>0</v>
      </c>
      <c r="O69" s="61">
        <f t="shared" si="36"/>
        <v>0</v>
      </c>
      <c r="P69" s="61">
        <f t="shared" si="37"/>
        <v>0</v>
      </c>
      <c r="Q69" s="57">
        <f t="shared" si="41"/>
        <v>0</v>
      </c>
      <c r="R69" s="62">
        <f t="shared" si="38"/>
        <v>0</v>
      </c>
      <c r="S69" s="62">
        <f t="shared" si="39"/>
        <v>0</v>
      </c>
    </row>
    <row r="70" spans="1:19" ht="15" customHeight="1">
      <c r="A70" s="14">
        <v>16</v>
      </c>
      <c r="B70" s="5"/>
      <c r="C70" s="6"/>
      <c r="D70" s="7"/>
      <c r="E70" s="7"/>
      <c r="F70" s="57">
        <f t="shared" si="52"/>
      </c>
      <c r="G70" s="7"/>
      <c r="H70" s="7"/>
      <c r="I70" s="57">
        <f>IF(G70&lt;&gt;"",G70+(H70/60),"")</f>
      </c>
      <c r="J70" s="58">
        <f t="shared" si="40"/>
        <v>0</v>
      </c>
      <c r="K70" s="59">
        <f>IF(J70&lt;&gt;"",TRUNC(J70),"")</f>
        <v>0</v>
      </c>
      <c r="L70" s="59">
        <f>IF(J70&lt;&gt;"",(J70-K70)*60,"")</f>
        <v>0</v>
      </c>
      <c r="M70" s="8"/>
      <c r="N70" s="60">
        <f t="shared" si="35"/>
        <v>0</v>
      </c>
      <c r="O70" s="61">
        <f t="shared" si="36"/>
        <v>0</v>
      </c>
      <c r="P70" s="61">
        <f t="shared" si="37"/>
        <v>0</v>
      </c>
      <c r="Q70" s="57">
        <f t="shared" si="41"/>
        <v>0</v>
      </c>
      <c r="R70" s="62">
        <f t="shared" si="38"/>
        <v>0</v>
      </c>
      <c r="S70" s="62">
        <f t="shared" si="39"/>
        <v>0</v>
      </c>
    </row>
    <row r="71" spans="1:19" ht="15" customHeight="1">
      <c r="A71" s="14">
        <v>17</v>
      </c>
      <c r="B71" s="5"/>
      <c r="C71" s="6"/>
      <c r="D71" s="7"/>
      <c r="E71" s="7"/>
      <c r="F71" s="57">
        <f t="shared" si="52"/>
      </c>
      <c r="G71" s="7"/>
      <c r="H71" s="7"/>
      <c r="I71" s="57">
        <f t="shared" si="32"/>
      </c>
      <c r="J71" s="58">
        <f t="shared" si="40"/>
        <v>0</v>
      </c>
      <c r="K71" s="59">
        <f t="shared" si="33"/>
        <v>0</v>
      </c>
      <c r="L71" s="59">
        <f t="shared" si="34"/>
        <v>0</v>
      </c>
      <c r="M71" s="8"/>
      <c r="N71" s="60">
        <f t="shared" si="35"/>
        <v>0</v>
      </c>
      <c r="O71" s="61">
        <f t="shared" si="36"/>
        <v>0</v>
      </c>
      <c r="P71" s="61">
        <f t="shared" si="37"/>
        <v>0</v>
      </c>
      <c r="Q71" s="57">
        <f t="shared" si="41"/>
        <v>0</v>
      </c>
      <c r="R71" s="62">
        <f t="shared" si="38"/>
        <v>0</v>
      </c>
      <c r="S71" s="62">
        <f t="shared" si="39"/>
        <v>0</v>
      </c>
    </row>
    <row r="72" spans="1:19" ht="15" customHeight="1">
      <c r="A72" s="14">
        <v>18</v>
      </c>
      <c r="B72" s="5"/>
      <c r="C72" s="6"/>
      <c r="D72" s="7"/>
      <c r="E72" s="7"/>
      <c r="F72" s="57">
        <f t="shared" si="52"/>
      </c>
      <c r="G72" s="7"/>
      <c r="H72" s="7"/>
      <c r="I72" s="57">
        <f t="shared" si="32"/>
      </c>
      <c r="J72" s="58">
        <f t="shared" si="40"/>
        <v>0</v>
      </c>
      <c r="K72" s="59">
        <f t="shared" si="33"/>
        <v>0</v>
      </c>
      <c r="L72" s="59">
        <f t="shared" si="34"/>
        <v>0</v>
      </c>
      <c r="M72" s="8"/>
      <c r="N72" s="60">
        <f t="shared" si="35"/>
        <v>0</v>
      </c>
      <c r="O72" s="61">
        <f t="shared" si="36"/>
        <v>0</v>
      </c>
      <c r="P72" s="61">
        <f t="shared" si="37"/>
        <v>0</v>
      </c>
      <c r="Q72" s="57">
        <f t="shared" si="41"/>
        <v>0</v>
      </c>
      <c r="R72" s="62">
        <f t="shared" si="38"/>
        <v>0</v>
      </c>
      <c r="S72" s="62">
        <f t="shared" si="39"/>
        <v>0</v>
      </c>
    </row>
    <row r="73" spans="1:19" ht="15" customHeight="1">
      <c r="A73" s="14">
        <v>19</v>
      </c>
      <c r="B73" s="5"/>
      <c r="C73" s="6"/>
      <c r="D73" s="7"/>
      <c r="E73" s="7"/>
      <c r="F73" s="57">
        <f t="shared" si="52"/>
      </c>
      <c r="G73" s="7"/>
      <c r="H73" s="7"/>
      <c r="I73" s="57">
        <f t="shared" si="32"/>
      </c>
      <c r="J73" s="58">
        <f t="shared" si="40"/>
        <v>0</v>
      </c>
      <c r="K73" s="59">
        <f t="shared" si="33"/>
        <v>0</v>
      </c>
      <c r="L73" s="59">
        <f t="shared" si="34"/>
        <v>0</v>
      </c>
      <c r="M73" s="8"/>
      <c r="N73" s="60">
        <f t="shared" si="35"/>
        <v>0</v>
      </c>
      <c r="O73" s="61">
        <f t="shared" si="36"/>
        <v>0</v>
      </c>
      <c r="P73" s="61">
        <f t="shared" si="37"/>
        <v>0</v>
      </c>
      <c r="Q73" s="57">
        <f t="shared" si="41"/>
        <v>0</v>
      </c>
      <c r="R73" s="62">
        <f t="shared" si="38"/>
        <v>0</v>
      </c>
      <c r="S73" s="62">
        <f t="shared" si="39"/>
        <v>0</v>
      </c>
    </row>
    <row r="74" spans="1:19" ht="15" customHeight="1" thickBot="1">
      <c r="A74" s="63">
        <v>20</v>
      </c>
      <c r="B74" s="9"/>
      <c r="C74" s="10"/>
      <c r="D74" s="11"/>
      <c r="E74" s="11"/>
      <c r="F74" s="64">
        <f t="shared" si="52"/>
      </c>
      <c r="G74" s="11"/>
      <c r="H74" s="11"/>
      <c r="I74" s="64">
        <f t="shared" si="32"/>
      </c>
      <c r="J74" s="65">
        <f t="shared" si="40"/>
        <v>0</v>
      </c>
      <c r="K74" s="66">
        <f t="shared" si="33"/>
        <v>0</v>
      </c>
      <c r="L74" s="66">
        <f t="shared" si="34"/>
        <v>0</v>
      </c>
      <c r="M74" s="12"/>
      <c r="N74" s="67">
        <f t="shared" si="35"/>
        <v>0</v>
      </c>
      <c r="O74" s="68">
        <f t="shared" si="36"/>
        <v>0</v>
      </c>
      <c r="P74" s="68">
        <f t="shared" si="37"/>
        <v>0</v>
      </c>
      <c r="Q74" s="64">
        <f t="shared" si="41"/>
        <v>0</v>
      </c>
      <c r="R74" s="69">
        <f t="shared" si="38"/>
        <v>0</v>
      </c>
      <c r="S74" s="69">
        <f t="shared" si="39"/>
        <v>0</v>
      </c>
    </row>
    <row r="75" spans="2:19" ht="15" customHeight="1" thickTop="1">
      <c r="B75" s="70"/>
      <c r="C75" s="212" t="s">
        <v>30</v>
      </c>
      <c r="D75" s="212"/>
      <c r="E75" s="212"/>
      <c r="F75" s="212"/>
      <c r="G75" s="212"/>
      <c r="H75" s="212"/>
      <c r="I75" s="212"/>
      <c r="J75" s="71">
        <f>SUM(J55:J74)</f>
        <v>0</v>
      </c>
      <c r="K75" s="72">
        <f>IF(J75&lt;&gt;"",TRUNC(J75),"")</f>
        <v>0</v>
      </c>
      <c r="L75" s="72">
        <f>IF(J75&lt;&gt;"",(J75-K75)*60,"")</f>
        <v>0</v>
      </c>
      <c r="M75" s="53"/>
      <c r="N75" s="71">
        <f>SUM(N55:N74)</f>
        <v>0</v>
      </c>
      <c r="O75" s="73">
        <f t="shared" si="36"/>
        <v>0</v>
      </c>
      <c r="P75" s="73">
        <f t="shared" si="37"/>
        <v>0</v>
      </c>
      <c r="Q75" s="74">
        <f>SUM(Q55:Q74)</f>
        <v>0</v>
      </c>
      <c r="R75" s="75">
        <f t="shared" si="38"/>
        <v>0</v>
      </c>
      <c r="S75" s="75">
        <f t="shared" si="39"/>
        <v>0</v>
      </c>
    </row>
    <row r="76" spans="2:6" ht="9.75" customHeight="1">
      <c r="B76" s="76"/>
      <c r="C76" s="77"/>
      <c r="D76" s="78"/>
      <c r="E76" s="78"/>
      <c r="F76" s="79"/>
    </row>
    <row r="77" spans="1:19" ht="15" customHeight="1">
      <c r="A77" s="24"/>
      <c r="B77" s="35" t="s">
        <v>27</v>
      </c>
      <c r="C77" s="219" t="s">
        <v>9</v>
      </c>
      <c r="D77" s="215" t="s">
        <v>13</v>
      </c>
      <c r="E77" s="215"/>
      <c r="F77" s="36"/>
      <c r="G77" s="215" t="s">
        <v>14</v>
      </c>
      <c r="H77" s="215"/>
      <c r="I77" s="36"/>
      <c r="J77" s="37"/>
      <c r="K77" s="216" t="s">
        <v>15</v>
      </c>
      <c r="L77" s="216"/>
      <c r="M77" s="217" t="s">
        <v>25</v>
      </c>
      <c r="N77" s="39"/>
      <c r="O77" s="213" t="s">
        <v>16</v>
      </c>
      <c r="P77" s="214"/>
      <c r="Q77" s="40"/>
      <c r="R77" s="221" t="s">
        <v>17</v>
      </c>
      <c r="S77" s="222"/>
    </row>
    <row r="78" spans="1:19" s="49" customFormat="1" ht="15" customHeight="1" thickBot="1">
      <c r="A78" s="41"/>
      <c r="B78" s="104" t="s">
        <v>34</v>
      </c>
      <c r="C78" s="220"/>
      <c r="D78" s="42" t="s">
        <v>10</v>
      </c>
      <c r="E78" s="42" t="s">
        <v>11</v>
      </c>
      <c r="F78" s="43" t="s">
        <v>12</v>
      </c>
      <c r="G78" s="42" t="s">
        <v>10</v>
      </c>
      <c r="H78" s="42" t="s">
        <v>11</v>
      </c>
      <c r="I78" s="43" t="s">
        <v>12</v>
      </c>
      <c r="J78" s="44" t="s">
        <v>12</v>
      </c>
      <c r="K78" s="45" t="s">
        <v>10</v>
      </c>
      <c r="L78" s="45" t="s">
        <v>11</v>
      </c>
      <c r="M78" s="218"/>
      <c r="N78" s="46" t="s">
        <v>12</v>
      </c>
      <c r="O78" s="47" t="s">
        <v>10</v>
      </c>
      <c r="P78" s="47" t="s">
        <v>11</v>
      </c>
      <c r="Q78" s="43" t="s">
        <v>12</v>
      </c>
      <c r="R78" s="48" t="s">
        <v>10</v>
      </c>
      <c r="S78" s="48" t="s">
        <v>11</v>
      </c>
    </row>
    <row r="79" spans="1:19" ht="15" customHeight="1" thickTop="1">
      <c r="A79" s="14">
        <v>1</v>
      </c>
      <c r="B79" s="1"/>
      <c r="C79" s="2"/>
      <c r="D79" s="3"/>
      <c r="E79" s="3"/>
      <c r="F79" s="50">
        <f aca="true" t="shared" si="53" ref="F79:F98">IF(D79&lt;&gt;"",D79+(E79/60),"")</f>
      </c>
      <c r="G79" s="3"/>
      <c r="H79" s="3"/>
      <c r="I79" s="50">
        <f aca="true" t="shared" si="54" ref="I79:I98">IF(G79&lt;&gt;"",G79+(H79/60),"")</f>
      </c>
      <c r="J79" s="51">
        <f>IF(F79="",0,IF(I79&lt;&gt;"",I79-F79,""))</f>
        <v>0</v>
      </c>
      <c r="K79" s="52">
        <f aca="true" t="shared" si="55" ref="K79:K99">IF(J79&lt;&gt;"",TRUNC(J79),"")</f>
        <v>0</v>
      </c>
      <c r="L79" s="52">
        <f aca="true" t="shared" si="56" ref="L79:L99">IF(J79&lt;&gt;"",(J79-K79)*60,"")</f>
        <v>0</v>
      </c>
      <c r="M79" s="4"/>
      <c r="N79" s="54">
        <f aca="true" t="shared" si="57" ref="N79:N98">IF(OR(M79="S",M79="Si",M79="Sì"),J79,0)</f>
        <v>0</v>
      </c>
      <c r="O79" s="55">
        <f aca="true" t="shared" si="58" ref="O79:O99">IF(N79&lt;&gt;"",TRUNC(N79),"")</f>
        <v>0</v>
      </c>
      <c r="P79" s="55">
        <f aca="true" t="shared" si="59" ref="P79:P99">IF(N79&lt;&gt;"",(N79-O79)*60,"")</f>
        <v>0</v>
      </c>
      <c r="Q79" s="50">
        <f>J79-N79</f>
        <v>0</v>
      </c>
      <c r="R79" s="56">
        <f aca="true" t="shared" si="60" ref="R79:R99">IF(Q79&lt;&gt;"",TRUNC(Q79),"")</f>
        <v>0</v>
      </c>
      <c r="S79" s="56">
        <f aca="true" t="shared" si="61" ref="S79:S99">IF(Q79&lt;&gt;"",(Q79-R79)*60,"")</f>
        <v>0</v>
      </c>
    </row>
    <row r="80" spans="1:19" ht="15" customHeight="1">
      <c r="A80" s="14">
        <v>2</v>
      </c>
      <c r="B80" s="5"/>
      <c r="C80" s="6"/>
      <c r="D80" s="7"/>
      <c r="E80" s="7"/>
      <c r="F80" s="57">
        <f t="shared" si="53"/>
      </c>
      <c r="G80" s="7"/>
      <c r="H80" s="7"/>
      <c r="I80" s="57">
        <f t="shared" si="54"/>
      </c>
      <c r="J80" s="58">
        <f aca="true" t="shared" si="62" ref="J80:J98">IF(F80="",0,IF(I80&lt;&gt;"",I80-F80,""))</f>
        <v>0</v>
      </c>
      <c r="K80" s="59">
        <f t="shared" si="55"/>
        <v>0</v>
      </c>
      <c r="L80" s="59">
        <f t="shared" si="56"/>
        <v>0</v>
      </c>
      <c r="M80" s="8"/>
      <c r="N80" s="60">
        <f t="shared" si="57"/>
        <v>0</v>
      </c>
      <c r="O80" s="61">
        <f t="shared" si="58"/>
        <v>0</v>
      </c>
      <c r="P80" s="61">
        <f t="shared" si="59"/>
        <v>0</v>
      </c>
      <c r="Q80" s="57">
        <f aca="true" t="shared" si="63" ref="Q80:Q98">J80-N80</f>
        <v>0</v>
      </c>
      <c r="R80" s="62">
        <f t="shared" si="60"/>
        <v>0</v>
      </c>
      <c r="S80" s="62">
        <f t="shared" si="61"/>
        <v>0</v>
      </c>
    </row>
    <row r="81" spans="1:19" ht="15" customHeight="1">
      <c r="A81" s="14">
        <v>3</v>
      </c>
      <c r="B81" s="5"/>
      <c r="C81" s="6"/>
      <c r="D81" s="7"/>
      <c r="E81" s="7"/>
      <c r="F81" s="57">
        <f aca="true" t="shared" si="64" ref="F81:F89">IF(D81&lt;&gt;"",D81+(E81/60),"")</f>
      </c>
      <c r="G81" s="7"/>
      <c r="H81" s="7"/>
      <c r="I81" s="57">
        <f aca="true" t="shared" si="65" ref="I81:I89">IF(G81&lt;&gt;"",G81+(H81/60),"")</f>
      </c>
      <c r="J81" s="58">
        <f aca="true" t="shared" si="66" ref="J81:J89">IF(F81="",0,IF(I81&lt;&gt;"",I81-F81,""))</f>
        <v>0</v>
      </c>
      <c r="K81" s="59">
        <f aca="true" t="shared" si="67" ref="K81:K89">IF(J81&lt;&gt;"",TRUNC(J81),"")</f>
        <v>0</v>
      </c>
      <c r="L81" s="59">
        <f aca="true" t="shared" si="68" ref="L81:L89">IF(J81&lt;&gt;"",(J81-K81)*60,"")</f>
        <v>0</v>
      </c>
      <c r="M81" s="8"/>
      <c r="N81" s="60">
        <f t="shared" si="57"/>
        <v>0</v>
      </c>
      <c r="O81" s="61">
        <f aca="true" t="shared" si="69" ref="O81:O89">IF(N81&lt;&gt;"",TRUNC(N81),"")</f>
        <v>0</v>
      </c>
      <c r="P81" s="61">
        <f aca="true" t="shared" si="70" ref="P81:P89">IF(N81&lt;&gt;"",(N81-O81)*60,"")</f>
        <v>0</v>
      </c>
      <c r="Q81" s="57">
        <f aca="true" t="shared" si="71" ref="Q81:Q89">J81-N81</f>
        <v>0</v>
      </c>
      <c r="R81" s="62">
        <f aca="true" t="shared" si="72" ref="R81:R89">IF(Q81&lt;&gt;"",TRUNC(Q81),"")</f>
        <v>0</v>
      </c>
      <c r="S81" s="62">
        <f aca="true" t="shared" si="73" ref="S81:S89">IF(Q81&lt;&gt;"",(Q81-R81)*60,"")</f>
        <v>0</v>
      </c>
    </row>
    <row r="82" spans="1:19" ht="15" customHeight="1">
      <c r="A82" s="14">
        <v>4</v>
      </c>
      <c r="B82" s="5"/>
      <c r="C82" s="6"/>
      <c r="D82" s="7"/>
      <c r="E82" s="7"/>
      <c r="F82" s="57">
        <f t="shared" si="64"/>
      </c>
      <c r="G82" s="7"/>
      <c r="H82" s="7"/>
      <c r="I82" s="57">
        <f t="shared" si="65"/>
      </c>
      <c r="J82" s="58">
        <f t="shared" si="66"/>
        <v>0</v>
      </c>
      <c r="K82" s="59">
        <f t="shared" si="67"/>
        <v>0</v>
      </c>
      <c r="L82" s="59">
        <f t="shared" si="68"/>
        <v>0</v>
      </c>
      <c r="M82" s="8"/>
      <c r="N82" s="60">
        <f t="shared" si="57"/>
        <v>0</v>
      </c>
      <c r="O82" s="61">
        <f t="shared" si="69"/>
        <v>0</v>
      </c>
      <c r="P82" s="61">
        <f t="shared" si="70"/>
        <v>0</v>
      </c>
      <c r="Q82" s="57">
        <f t="shared" si="71"/>
        <v>0</v>
      </c>
      <c r="R82" s="62">
        <f t="shared" si="72"/>
        <v>0</v>
      </c>
      <c r="S82" s="62">
        <f t="shared" si="73"/>
        <v>0</v>
      </c>
    </row>
    <row r="83" spans="1:19" ht="15" customHeight="1">
      <c r="A83" s="14">
        <v>5</v>
      </c>
      <c r="B83" s="5"/>
      <c r="C83" s="6"/>
      <c r="D83" s="7"/>
      <c r="E83" s="7"/>
      <c r="F83" s="57">
        <f t="shared" si="64"/>
      </c>
      <c r="G83" s="7"/>
      <c r="H83" s="7"/>
      <c r="I83" s="57">
        <f t="shared" si="65"/>
      </c>
      <c r="J83" s="58">
        <f t="shared" si="66"/>
        <v>0</v>
      </c>
      <c r="K83" s="59">
        <f t="shared" si="67"/>
        <v>0</v>
      </c>
      <c r="L83" s="59">
        <f t="shared" si="68"/>
        <v>0</v>
      </c>
      <c r="M83" s="8"/>
      <c r="N83" s="60">
        <f t="shared" si="57"/>
        <v>0</v>
      </c>
      <c r="O83" s="61">
        <f t="shared" si="69"/>
        <v>0</v>
      </c>
      <c r="P83" s="61">
        <f t="shared" si="70"/>
        <v>0</v>
      </c>
      <c r="Q83" s="57">
        <f t="shared" si="71"/>
        <v>0</v>
      </c>
      <c r="R83" s="62">
        <f t="shared" si="72"/>
        <v>0</v>
      </c>
      <c r="S83" s="62">
        <f t="shared" si="73"/>
        <v>0</v>
      </c>
    </row>
    <row r="84" spans="1:19" ht="15" customHeight="1">
      <c r="A84" s="14">
        <v>6</v>
      </c>
      <c r="B84" s="5"/>
      <c r="C84" s="6"/>
      <c r="D84" s="7"/>
      <c r="E84" s="7"/>
      <c r="F84" s="57">
        <f t="shared" si="64"/>
      </c>
      <c r="G84" s="7"/>
      <c r="H84" s="7"/>
      <c r="I84" s="57">
        <f t="shared" si="65"/>
      </c>
      <c r="J84" s="58">
        <f t="shared" si="66"/>
        <v>0</v>
      </c>
      <c r="K84" s="59">
        <f t="shared" si="67"/>
        <v>0</v>
      </c>
      <c r="L84" s="59">
        <f t="shared" si="68"/>
        <v>0</v>
      </c>
      <c r="M84" s="8"/>
      <c r="N84" s="60">
        <f t="shared" si="57"/>
        <v>0</v>
      </c>
      <c r="O84" s="61">
        <f t="shared" si="69"/>
        <v>0</v>
      </c>
      <c r="P84" s="61">
        <f t="shared" si="70"/>
        <v>0</v>
      </c>
      <c r="Q84" s="57">
        <f t="shared" si="71"/>
        <v>0</v>
      </c>
      <c r="R84" s="62">
        <f t="shared" si="72"/>
        <v>0</v>
      </c>
      <c r="S84" s="62">
        <f t="shared" si="73"/>
        <v>0</v>
      </c>
    </row>
    <row r="85" spans="1:19" ht="15" customHeight="1">
      <c r="A85" s="14">
        <v>7</v>
      </c>
      <c r="B85" s="5"/>
      <c r="C85" s="6"/>
      <c r="D85" s="7"/>
      <c r="E85" s="7"/>
      <c r="F85" s="57">
        <f t="shared" si="64"/>
      </c>
      <c r="G85" s="7"/>
      <c r="H85" s="7"/>
      <c r="I85" s="57">
        <f t="shared" si="65"/>
      </c>
      <c r="J85" s="58">
        <f t="shared" si="66"/>
        <v>0</v>
      </c>
      <c r="K85" s="59">
        <f t="shared" si="67"/>
        <v>0</v>
      </c>
      <c r="L85" s="59">
        <f t="shared" si="68"/>
        <v>0</v>
      </c>
      <c r="M85" s="8"/>
      <c r="N85" s="60">
        <f t="shared" si="57"/>
        <v>0</v>
      </c>
      <c r="O85" s="61">
        <f t="shared" si="69"/>
        <v>0</v>
      </c>
      <c r="P85" s="61">
        <f t="shared" si="70"/>
        <v>0</v>
      </c>
      <c r="Q85" s="57">
        <f t="shared" si="71"/>
        <v>0</v>
      </c>
      <c r="R85" s="62">
        <f t="shared" si="72"/>
        <v>0</v>
      </c>
      <c r="S85" s="62">
        <f t="shared" si="73"/>
        <v>0</v>
      </c>
    </row>
    <row r="86" spans="1:19" ht="15" customHeight="1">
      <c r="A86" s="14">
        <v>8</v>
      </c>
      <c r="B86" s="5"/>
      <c r="C86" s="6"/>
      <c r="D86" s="7"/>
      <c r="E86" s="7"/>
      <c r="F86" s="57">
        <f t="shared" si="64"/>
      </c>
      <c r="G86" s="7"/>
      <c r="H86" s="7"/>
      <c r="I86" s="57">
        <f t="shared" si="65"/>
      </c>
      <c r="J86" s="58">
        <f t="shared" si="66"/>
        <v>0</v>
      </c>
      <c r="K86" s="59">
        <f t="shared" si="67"/>
        <v>0</v>
      </c>
      <c r="L86" s="59">
        <f t="shared" si="68"/>
        <v>0</v>
      </c>
      <c r="M86" s="8"/>
      <c r="N86" s="60">
        <f t="shared" si="57"/>
        <v>0</v>
      </c>
      <c r="O86" s="61">
        <f t="shared" si="69"/>
        <v>0</v>
      </c>
      <c r="P86" s="61">
        <f t="shared" si="70"/>
        <v>0</v>
      </c>
      <c r="Q86" s="57">
        <f t="shared" si="71"/>
        <v>0</v>
      </c>
      <c r="R86" s="62">
        <f t="shared" si="72"/>
        <v>0</v>
      </c>
      <c r="S86" s="62">
        <f t="shared" si="73"/>
        <v>0</v>
      </c>
    </row>
    <row r="87" spans="1:19" ht="15" customHeight="1">
      <c r="A87" s="14">
        <v>9</v>
      </c>
      <c r="B87" s="5"/>
      <c r="C87" s="6"/>
      <c r="D87" s="7"/>
      <c r="E87" s="7"/>
      <c r="F87" s="57">
        <f t="shared" si="64"/>
      </c>
      <c r="G87" s="7"/>
      <c r="H87" s="7"/>
      <c r="I87" s="57">
        <f t="shared" si="65"/>
      </c>
      <c r="J87" s="58">
        <f t="shared" si="66"/>
        <v>0</v>
      </c>
      <c r="K87" s="59">
        <f t="shared" si="67"/>
        <v>0</v>
      </c>
      <c r="L87" s="59">
        <f t="shared" si="68"/>
        <v>0</v>
      </c>
      <c r="M87" s="8"/>
      <c r="N87" s="60">
        <f t="shared" si="57"/>
        <v>0</v>
      </c>
      <c r="O87" s="61">
        <f t="shared" si="69"/>
        <v>0</v>
      </c>
      <c r="P87" s="61">
        <f t="shared" si="70"/>
        <v>0</v>
      </c>
      <c r="Q87" s="57">
        <f t="shared" si="71"/>
        <v>0</v>
      </c>
      <c r="R87" s="62">
        <f t="shared" si="72"/>
        <v>0</v>
      </c>
      <c r="S87" s="62">
        <f t="shared" si="73"/>
        <v>0</v>
      </c>
    </row>
    <row r="88" spans="1:19" ht="15" customHeight="1">
      <c r="A88" s="14">
        <v>10</v>
      </c>
      <c r="B88" s="5"/>
      <c r="C88" s="6"/>
      <c r="D88" s="7"/>
      <c r="E88" s="7"/>
      <c r="F88" s="57">
        <f t="shared" si="64"/>
      </c>
      <c r="G88" s="7"/>
      <c r="H88" s="7"/>
      <c r="I88" s="57">
        <f t="shared" si="65"/>
      </c>
      <c r="J88" s="58">
        <f t="shared" si="66"/>
        <v>0</v>
      </c>
      <c r="K88" s="59">
        <f t="shared" si="67"/>
        <v>0</v>
      </c>
      <c r="L88" s="59">
        <f t="shared" si="68"/>
        <v>0</v>
      </c>
      <c r="M88" s="8"/>
      <c r="N88" s="60">
        <f t="shared" si="57"/>
        <v>0</v>
      </c>
      <c r="O88" s="61">
        <f t="shared" si="69"/>
        <v>0</v>
      </c>
      <c r="P88" s="61">
        <f t="shared" si="70"/>
        <v>0</v>
      </c>
      <c r="Q88" s="57">
        <f t="shared" si="71"/>
        <v>0</v>
      </c>
      <c r="R88" s="62">
        <f t="shared" si="72"/>
        <v>0</v>
      </c>
      <c r="S88" s="62">
        <f t="shared" si="73"/>
        <v>0</v>
      </c>
    </row>
    <row r="89" spans="1:19" ht="15" customHeight="1">
      <c r="A89" s="14">
        <v>11</v>
      </c>
      <c r="B89" s="5"/>
      <c r="C89" s="6"/>
      <c r="D89" s="7"/>
      <c r="E89" s="7"/>
      <c r="F89" s="57">
        <f t="shared" si="64"/>
      </c>
      <c r="G89" s="7"/>
      <c r="H89" s="7"/>
      <c r="I89" s="57">
        <f t="shared" si="65"/>
      </c>
      <c r="J89" s="58">
        <f t="shared" si="66"/>
        <v>0</v>
      </c>
      <c r="K89" s="59">
        <f t="shared" si="67"/>
        <v>0</v>
      </c>
      <c r="L89" s="59">
        <f t="shared" si="68"/>
        <v>0</v>
      </c>
      <c r="M89" s="8"/>
      <c r="N89" s="60">
        <f t="shared" si="57"/>
        <v>0</v>
      </c>
      <c r="O89" s="61">
        <f t="shared" si="69"/>
        <v>0</v>
      </c>
      <c r="P89" s="61">
        <f t="shared" si="70"/>
        <v>0</v>
      </c>
      <c r="Q89" s="57">
        <f t="shared" si="71"/>
        <v>0</v>
      </c>
      <c r="R89" s="62">
        <f t="shared" si="72"/>
        <v>0</v>
      </c>
      <c r="S89" s="62">
        <f t="shared" si="73"/>
        <v>0</v>
      </c>
    </row>
    <row r="90" spans="1:19" ht="15" customHeight="1">
      <c r="A90" s="14">
        <v>12</v>
      </c>
      <c r="B90" s="5"/>
      <c r="C90" s="6"/>
      <c r="D90" s="7"/>
      <c r="E90" s="7"/>
      <c r="F90" s="57">
        <f t="shared" si="53"/>
      </c>
      <c r="G90" s="7"/>
      <c r="H90" s="7"/>
      <c r="I90" s="57">
        <f t="shared" si="54"/>
      </c>
      <c r="J90" s="58">
        <f t="shared" si="62"/>
        <v>0</v>
      </c>
      <c r="K90" s="59">
        <f t="shared" si="55"/>
        <v>0</v>
      </c>
      <c r="L90" s="59">
        <f t="shared" si="56"/>
        <v>0</v>
      </c>
      <c r="M90" s="8"/>
      <c r="N90" s="60">
        <f t="shared" si="57"/>
        <v>0</v>
      </c>
      <c r="O90" s="61">
        <f t="shared" si="58"/>
        <v>0</v>
      </c>
      <c r="P90" s="61">
        <f t="shared" si="59"/>
        <v>0</v>
      </c>
      <c r="Q90" s="57">
        <f t="shared" si="63"/>
        <v>0</v>
      </c>
      <c r="R90" s="62">
        <f t="shared" si="60"/>
        <v>0</v>
      </c>
      <c r="S90" s="62">
        <f t="shared" si="61"/>
        <v>0</v>
      </c>
    </row>
    <row r="91" spans="1:19" ht="15" customHeight="1">
      <c r="A91" s="14">
        <v>13</v>
      </c>
      <c r="B91" s="5"/>
      <c r="C91" s="6"/>
      <c r="D91" s="7"/>
      <c r="E91" s="7"/>
      <c r="F91" s="57">
        <f t="shared" si="53"/>
      </c>
      <c r="G91" s="7"/>
      <c r="H91" s="7"/>
      <c r="I91" s="57">
        <f t="shared" si="54"/>
      </c>
      <c r="J91" s="58">
        <f t="shared" si="62"/>
        <v>0</v>
      </c>
      <c r="K91" s="59">
        <f t="shared" si="55"/>
        <v>0</v>
      </c>
      <c r="L91" s="59">
        <f t="shared" si="56"/>
        <v>0</v>
      </c>
      <c r="M91" s="8"/>
      <c r="N91" s="60">
        <f t="shared" si="57"/>
        <v>0</v>
      </c>
      <c r="O91" s="61">
        <f t="shared" si="58"/>
        <v>0</v>
      </c>
      <c r="P91" s="61">
        <f t="shared" si="59"/>
        <v>0</v>
      </c>
      <c r="Q91" s="57">
        <f t="shared" si="63"/>
        <v>0</v>
      </c>
      <c r="R91" s="62">
        <f t="shared" si="60"/>
        <v>0</v>
      </c>
      <c r="S91" s="62">
        <f t="shared" si="61"/>
        <v>0</v>
      </c>
    </row>
    <row r="92" spans="1:19" ht="15" customHeight="1">
      <c r="A92" s="14">
        <v>14</v>
      </c>
      <c r="B92" s="5"/>
      <c r="C92" s="6"/>
      <c r="D92" s="7"/>
      <c r="E92" s="7"/>
      <c r="F92" s="57">
        <f t="shared" si="53"/>
      </c>
      <c r="G92" s="7"/>
      <c r="H92" s="7"/>
      <c r="I92" s="57">
        <f t="shared" si="54"/>
      </c>
      <c r="J92" s="58">
        <f t="shared" si="62"/>
        <v>0</v>
      </c>
      <c r="K92" s="59">
        <f t="shared" si="55"/>
        <v>0</v>
      </c>
      <c r="L92" s="59">
        <f t="shared" si="56"/>
        <v>0</v>
      </c>
      <c r="M92" s="8"/>
      <c r="N92" s="60">
        <f t="shared" si="57"/>
        <v>0</v>
      </c>
      <c r="O92" s="61">
        <f t="shared" si="58"/>
        <v>0</v>
      </c>
      <c r="P92" s="61">
        <f t="shared" si="59"/>
        <v>0</v>
      </c>
      <c r="Q92" s="57">
        <f t="shared" si="63"/>
        <v>0</v>
      </c>
      <c r="R92" s="62">
        <f t="shared" si="60"/>
        <v>0</v>
      </c>
      <c r="S92" s="62">
        <f t="shared" si="61"/>
        <v>0</v>
      </c>
    </row>
    <row r="93" spans="1:19" ht="15" customHeight="1">
      <c r="A93" s="14">
        <v>15</v>
      </c>
      <c r="B93" s="5"/>
      <c r="C93" s="6"/>
      <c r="D93" s="7"/>
      <c r="E93" s="7"/>
      <c r="F93" s="57">
        <f t="shared" si="53"/>
      </c>
      <c r="G93" s="7"/>
      <c r="H93" s="7"/>
      <c r="I93" s="57">
        <f t="shared" si="54"/>
      </c>
      <c r="J93" s="58">
        <f t="shared" si="62"/>
        <v>0</v>
      </c>
      <c r="K93" s="59">
        <f t="shared" si="55"/>
        <v>0</v>
      </c>
      <c r="L93" s="59">
        <f t="shared" si="56"/>
        <v>0</v>
      </c>
      <c r="M93" s="8"/>
      <c r="N93" s="60">
        <f t="shared" si="57"/>
        <v>0</v>
      </c>
      <c r="O93" s="61">
        <f t="shared" si="58"/>
        <v>0</v>
      </c>
      <c r="P93" s="61">
        <f t="shared" si="59"/>
        <v>0</v>
      </c>
      <c r="Q93" s="57">
        <f t="shared" si="63"/>
        <v>0</v>
      </c>
      <c r="R93" s="62">
        <f t="shared" si="60"/>
        <v>0</v>
      </c>
      <c r="S93" s="62">
        <f t="shared" si="61"/>
        <v>0</v>
      </c>
    </row>
    <row r="94" spans="1:19" ht="15" customHeight="1">
      <c r="A94" s="14">
        <v>16</v>
      </c>
      <c r="B94" s="5"/>
      <c r="C94" s="6"/>
      <c r="D94" s="7"/>
      <c r="E94" s="7"/>
      <c r="F94" s="57">
        <f t="shared" si="53"/>
      </c>
      <c r="G94" s="7"/>
      <c r="H94" s="7"/>
      <c r="I94" s="57">
        <f t="shared" si="54"/>
      </c>
      <c r="J94" s="58">
        <f t="shared" si="62"/>
        <v>0</v>
      </c>
      <c r="K94" s="59">
        <f t="shared" si="55"/>
        <v>0</v>
      </c>
      <c r="L94" s="59">
        <f t="shared" si="56"/>
        <v>0</v>
      </c>
      <c r="M94" s="8"/>
      <c r="N94" s="60">
        <f t="shared" si="57"/>
        <v>0</v>
      </c>
      <c r="O94" s="61">
        <f t="shared" si="58"/>
        <v>0</v>
      </c>
      <c r="P94" s="61">
        <f t="shared" si="59"/>
        <v>0</v>
      </c>
      <c r="Q94" s="57">
        <f t="shared" si="63"/>
        <v>0</v>
      </c>
      <c r="R94" s="62">
        <f t="shared" si="60"/>
        <v>0</v>
      </c>
      <c r="S94" s="62">
        <f t="shared" si="61"/>
        <v>0</v>
      </c>
    </row>
    <row r="95" spans="1:19" ht="15" customHeight="1">
      <c r="A95" s="14">
        <v>17</v>
      </c>
      <c r="B95" s="5"/>
      <c r="C95" s="6"/>
      <c r="D95" s="7"/>
      <c r="E95" s="7"/>
      <c r="F95" s="57">
        <f t="shared" si="53"/>
      </c>
      <c r="G95" s="7"/>
      <c r="H95" s="7"/>
      <c r="I95" s="57">
        <f t="shared" si="54"/>
      </c>
      <c r="J95" s="58">
        <f t="shared" si="62"/>
        <v>0</v>
      </c>
      <c r="K95" s="59">
        <f t="shared" si="55"/>
        <v>0</v>
      </c>
      <c r="L95" s="59">
        <f t="shared" si="56"/>
        <v>0</v>
      </c>
      <c r="M95" s="8"/>
      <c r="N95" s="60">
        <f t="shared" si="57"/>
        <v>0</v>
      </c>
      <c r="O95" s="61">
        <f t="shared" si="58"/>
        <v>0</v>
      </c>
      <c r="P95" s="61">
        <f t="shared" si="59"/>
        <v>0</v>
      </c>
      <c r="Q95" s="57">
        <f t="shared" si="63"/>
        <v>0</v>
      </c>
      <c r="R95" s="62">
        <f t="shared" si="60"/>
        <v>0</v>
      </c>
      <c r="S95" s="62">
        <f t="shared" si="61"/>
        <v>0</v>
      </c>
    </row>
    <row r="96" spans="1:19" ht="15" customHeight="1">
      <c r="A96" s="14">
        <v>18</v>
      </c>
      <c r="B96" s="5"/>
      <c r="C96" s="6"/>
      <c r="D96" s="7"/>
      <c r="E96" s="7"/>
      <c r="F96" s="57">
        <f t="shared" si="53"/>
      </c>
      <c r="G96" s="7"/>
      <c r="H96" s="7"/>
      <c r="I96" s="57">
        <f t="shared" si="54"/>
      </c>
      <c r="J96" s="58">
        <f t="shared" si="62"/>
        <v>0</v>
      </c>
      <c r="K96" s="59">
        <f t="shared" si="55"/>
        <v>0</v>
      </c>
      <c r="L96" s="59">
        <f t="shared" si="56"/>
        <v>0</v>
      </c>
      <c r="M96" s="8"/>
      <c r="N96" s="60">
        <f t="shared" si="57"/>
        <v>0</v>
      </c>
      <c r="O96" s="61">
        <f t="shared" si="58"/>
        <v>0</v>
      </c>
      <c r="P96" s="61">
        <f t="shared" si="59"/>
        <v>0</v>
      </c>
      <c r="Q96" s="57">
        <f t="shared" si="63"/>
        <v>0</v>
      </c>
      <c r="R96" s="62">
        <f t="shared" si="60"/>
        <v>0</v>
      </c>
      <c r="S96" s="62">
        <f t="shared" si="61"/>
        <v>0</v>
      </c>
    </row>
    <row r="97" spans="1:19" ht="15" customHeight="1">
      <c r="A97" s="14">
        <v>19</v>
      </c>
      <c r="B97" s="5"/>
      <c r="C97" s="6"/>
      <c r="D97" s="7"/>
      <c r="E97" s="7"/>
      <c r="F97" s="57">
        <f t="shared" si="53"/>
      </c>
      <c r="G97" s="7"/>
      <c r="H97" s="7"/>
      <c r="I97" s="57">
        <f t="shared" si="54"/>
      </c>
      <c r="J97" s="58">
        <f t="shared" si="62"/>
        <v>0</v>
      </c>
      <c r="K97" s="59">
        <f t="shared" si="55"/>
        <v>0</v>
      </c>
      <c r="L97" s="59">
        <f t="shared" si="56"/>
        <v>0</v>
      </c>
      <c r="M97" s="8"/>
      <c r="N97" s="60">
        <f t="shared" si="57"/>
        <v>0</v>
      </c>
      <c r="O97" s="61">
        <f t="shared" si="58"/>
        <v>0</v>
      </c>
      <c r="P97" s="61">
        <f t="shared" si="59"/>
        <v>0</v>
      </c>
      <c r="Q97" s="57">
        <f t="shared" si="63"/>
        <v>0</v>
      </c>
      <c r="R97" s="62">
        <f t="shared" si="60"/>
        <v>0</v>
      </c>
      <c r="S97" s="62">
        <f t="shared" si="61"/>
        <v>0</v>
      </c>
    </row>
    <row r="98" spans="1:19" ht="15" customHeight="1" thickBot="1">
      <c r="A98" s="63">
        <v>20</v>
      </c>
      <c r="B98" s="9"/>
      <c r="C98" s="10"/>
      <c r="D98" s="11"/>
      <c r="E98" s="11"/>
      <c r="F98" s="64">
        <f t="shared" si="53"/>
      </c>
      <c r="G98" s="11"/>
      <c r="H98" s="11"/>
      <c r="I98" s="64">
        <f t="shared" si="54"/>
      </c>
      <c r="J98" s="65">
        <f t="shared" si="62"/>
        <v>0</v>
      </c>
      <c r="K98" s="66">
        <f t="shared" si="55"/>
        <v>0</v>
      </c>
      <c r="L98" s="66">
        <f t="shared" si="56"/>
        <v>0</v>
      </c>
      <c r="M98" s="12"/>
      <c r="N98" s="67">
        <f t="shared" si="57"/>
        <v>0</v>
      </c>
      <c r="O98" s="68">
        <f t="shared" si="58"/>
        <v>0</v>
      </c>
      <c r="P98" s="68">
        <f t="shared" si="59"/>
        <v>0</v>
      </c>
      <c r="Q98" s="64">
        <f t="shared" si="63"/>
        <v>0</v>
      </c>
      <c r="R98" s="69">
        <f t="shared" si="60"/>
        <v>0</v>
      </c>
      <c r="S98" s="69">
        <f t="shared" si="61"/>
        <v>0</v>
      </c>
    </row>
    <row r="99" spans="2:19" ht="15" customHeight="1" thickTop="1">
      <c r="B99" s="70"/>
      <c r="C99" s="212" t="s">
        <v>29</v>
      </c>
      <c r="D99" s="212"/>
      <c r="E99" s="212"/>
      <c r="F99" s="212"/>
      <c r="G99" s="212"/>
      <c r="H99" s="212"/>
      <c r="I99" s="212"/>
      <c r="J99" s="71">
        <f>SUM(J79:J98)</f>
        <v>0</v>
      </c>
      <c r="K99" s="72">
        <f t="shared" si="55"/>
        <v>0</v>
      </c>
      <c r="L99" s="72">
        <f t="shared" si="56"/>
        <v>0</v>
      </c>
      <c r="M99" s="53"/>
      <c r="N99" s="71">
        <f>SUM(N79:N98)</f>
        <v>0</v>
      </c>
      <c r="O99" s="73">
        <f t="shared" si="58"/>
        <v>0</v>
      </c>
      <c r="P99" s="73">
        <f t="shared" si="59"/>
        <v>0</v>
      </c>
      <c r="Q99" s="74">
        <f>SUM(Q79:Q98)</f>
        <v>0</v>
      </c>
      <c r="R99" s="75">
        <f t="shared" si="60"/>
        <v>0</v>
      </c>
      <c r="S99" s="75">
        <f t="shared" si="61"/>
        <v>0</v>
      </c>
    </row>
    <row r="100" spans="1:19" s="20" customFormat="1" ht="9.75" customHeight="1">
      <c r="A100" s="16"/>
      <c r="B100" s="80"/>
      <c r="C100" s="81"/>
      <c r="D100" s="81"/>
      <c r="E100" s="81"/>
      <c r="F100" s="81"/>
      <c r="G100" s="81"/>
      <c r="H100" s="81"/>
      <c r="I100" s="81"/>
      <c r="J100" s="82"/>
      <c r="K100" s="83"/>
      <c r="L100" s="83"/>
      <c r="M100" s="84"/>
      <c r="N100" s="82"/>
      <c r="O100" s="83"/>
      <c r="P100" s="83"/>
      <c r="Q100" s="85"/>
      <c r="R100" s="83"/>
      <c r="S100" s="83"/>
    </row>
    <row r="101" spans="1:19" ht="15" customHeight="1">
      <c r="A101" s="24"/>
      <c r="B101" s="35" t="s">
        <v>40</v>
      </c>
      <c r="C101" s="219" t="s">
        <v>9</v>
      </c>
      <c r="D101" s="215" t="s">
        <v>13</v>
      </c>
      <c r="E101" s="215"/>
      <c r="F101" s="36"/>
      <c r="G101" s="215" t="s">
        <v>14</v>
      </c>
      <c r="H101" s="215"/>
      <c r="I101" s="36"/>
      <c r="J101" s="37"/>
      <c r="K101" s="216" t="s">
        <v>15</v>
      </c>
      <c r="L101" s="216"/>
      <c r="M101" s="217" t="s">
        <v>25</v>
      </c>
      <c r="N101" s="39"/>
      <c r="O101" s="213" t="s">
        <v>16</v>
      </c>
      <c r="P101" s="214"/>
      <c r="Q101" s="40"/>
      <c r="R101" s="221" t="s">
        <v>17</v>
      </c>
      <c r="S101" s="222"/>
    </row>
    <row r="102" spans="1:19" ht="15" customHeight="1" thickBot="1">
      <c r="A102" s="63"/>
      <c r="B102" s="104" t="s">
        <v>34</v>
      </c>
      <c r="C102" s="220"/>
      <c r="D102" s="42" t="s">
        <v>10</v>
      </c>
      <c r="E102" s="42" t="s">
        <v>11</v>
      </c>
      <c r="F102" s="43" t="s">
        <v>12</v>
      </c>
      <c r="G102" s="42" t="s">
        <v>10</v>
      </c>
      <c r="H102" s="42" t="s">
        <v>11</v>
      </c>
      <c r="I102" s="43" t="s">
        <v>12</v>
      </c>
      <c r="J102" s="44" t="s">
        <v>12</v>
      </c>
      <c r="K102" s="45" t="s">
        <v>10</v>
      </c>
      <c r="L102" s="45" t="s">
        <v>11</v>
      </c>
      <c r="M102" s="218"/>
      <c r="N102" s="46" t="s">
        <v>12</v>
      </c>
      <c r="O102" s="47" t="s">
        <v>10</v>
      </c>
      <c r="P102" s="47" t="s">
        <v>11</v>
      </c>
      <c r="Q102" s="43" t="s">
        <v>12</v>
      </c>
      <c r="R102" s="48" t="s">
        <v>10</v>
      </c>
      <c r="S102" s="48" t="s">
        <v>11</v>
      </c>
    </row>
    <row r="103" spans="1:19" ht="15" customHeight="1" thickTop="1">
      <c r="A103" s="14">
        <v>1</v>
      </c>
      <c r="B103" s="1"/>
      <c r="C103" s="2"/>
      <c r="D103" s="3"/>
      <c r="E103" s="3"/>
      <c r="F103" s="50">
        <f aca="true" t="shared" si="74" ref="F103:F111">IF(D103&lt;&gt;"",D103+(E103/60),"")</f>
      </c>
      <c r="G103" s="3"/>
      <c r="H103" s="3"/>
      <c r="I103" s="50">
        <f aca="true" t="shared" si="75" ref="I103:I111">IF(G103&lt;&gt;"",G103+(H103/60),"")</f>
      </c>
      <c r="J103" s="51">
        <f aca="true" t="shared" si="76" ref="J103:J111">IF(F103="",0,IF(I103&lt;&gt;"",I103-F103,""))</f>
        <v>0</v>
      </c>
      <c r="K103" s="52">
        <f aca="true" t="shared" si="77" ref="K103:K111">IF(J103&lt;&gt;"",TRUNC(J103),"")</f>
        <v>0</v>
      </c>
      <c r="L103" s="52">
        <f aca="true" t="shared" si="78" ref="L103:L111">IF(J103&lt;&gt;"",(J103-K103)*60,"")</f>
        <v>0</v>
      </c>
      <c r="M103" s="4"/>
      <c r="N103" s="54">
        <f aca="true" t="shared" si="79" ref="N103:N111">IF(OR(M103="S",M103="Si",M103="Sì"),J103,0)</f>
        <v>0</v>
      </c>
      <c r="O103" s="55">
        <f aca="true" t="shared" si="80" ref="O103:O111">IF(N103&lt;&gt;"",TRUNC(N103),"")</f>
        <v>0</v>
      </c>
      <c r="P103" s="55">
        <f aca="true" t="shared" si="81" ref="P103:P111">IF(N103&lt;&gt;"",(N103-O103)*60,"")</f>
        <v>0</v>
      </c>
      <c r="Q103" s="50">
        <f aca="true" t="shared" si="82" ref="Q103:Q111">J103-N103</f>
        <v>0</v>
      </c>
      <c r="R103" s="56">
        <f aca="true" t="shared" si="83" ref="R103:R111">IF(Q103&lt;&gt;"",TRUNC(Q103),"")</f>
        <v>0</v>
      </c>
      <c r="S103" s="56">
        <f aca="true" t="shared" si="84" ref="S103:S111">IF(Q103&lt;&gt;"",(Q103-R103)*60,"")</f>
        <v>0</v>
      </c>
    </row>
    <row r="104" spans="1:19" ht="15" customHeight="1">
      <c r="A104" s="14">
        <v>2</v>
      </c>
      <c r="B104" s="5"/>
      <c r="C104" s="6"/>
      <c r="D104" s="7"/>
      <c r="E104" s="7"/>
      <c r="F104" s="57">
        <f t="shared" si="74"/>
      </c>
      <c r="G104" s="7"/>
      <c r="H104" s="7"/>
      <c r="I104" s="57">
        <f t="shared" si="75"/>
      </c>
      <c r="J104" s="58">
        <f t="shared" si="76"/>
        <v>0</v>
      </c>
      <c r="K104" s="59">
        <f t="shared" si="77"/>
        <v>0</v>
      </c>
      <c r="L104" s="59">
        <f t="shared" si="78"/>
        <v>0</v>
      </c>
      <c r="M104" s="8"/>
      <c r="N104" s="60">
        <f t="shared" si="79"/>
        <v>0</v>
      </c>
      <c r="O104" s="61">
        <f t="shared" si="80"/>
        <v>0</v>
      </c>
      <c r="P104" s="61">
        <f t="shared" si="81"/>
        <v>0</v>
      </c>
      <c r="Q104" s="57">
        <f t="shared" si="82"/>
        <v>0</v>
      </c>
      <c r="R104" s="62">
        <f t="shared" si="83"/>
        <v>0</v>
      </c>
      <c r="S104" s="62">
        <f t="shared" si="84"/>
        <v>0</v>
      </c>
    </row>
    <row r="105" spans="1:19" ht="15" customHeight="1">
      <c r="A105" s="14">
        <v>3</v>
      </c>
      <c r="B105" s="5"/>
      <c r="C105" s="6"/>
      <c r="D105" s="7"/>
      <c r="E105" s="7"/>
      <c r="F105" s="57">
        <f t="shared" si="74"/>
      </c>
      <c r="G105" s="7"/>
      <c r="H105" s="7"/>
      <c r="I105" s="57">
        <f t="shared" si="75"/>
      </c>
      <c r="J105" s="58">
        <f t="shared" si="76"/>
        <v>0</v>
      </c>
      <c r="K105" s="59">
        <f t="shared" si="77"/>
        <v>0</v>
      </c>
      <c r="L105" s="59">
        <f t="shared" si="78"/>
        <v>0</v>
      </c>
      <c r="M105" s="8"/>
      <c r="N105" s="60">
        <f t="shared" si="79"/>
        <v>0</v>
      </c>
      <c r="O105" s="61">
        <f t="shared" si="80"/>
        <v>0</v>
      </c>
      <c r="P105" s="61">
        <f t="shared" si="81"/>
        <v>0</v>
      </c>
      <c r="Q105" s="57">
        <f t="shared" si="82"/>
        <v>0</v>
      </c>
      <c r="R105" s="62">
        <f t="shared" si="83"/>
        <v>0</v>
      </c>
      <c r="S105" s="62">
        <f t="shared" si="84"/>
        <v>0</v>
      </c>
    </row>
    <row r="106" spans="1:19" ht="15" customHeight="1">
      <c r="A106" s="14">
        <v>4</v>
      </c>
      <c r="B106" s="5"/>
      <c r="C106" s="6"/>
      <c r="D106" s="7"/>
      <c r="E106" s="7"/>
      <c r="F106" s="57">
        <f t="shared" si="74"/>
      </c>
      <c r="G106" s="7"/>
      <c r="H106" s="7"/>
      <c r="I106" s="57">
        <f t="shared" si="75"/>
      </c>
      <c r="J106" s="58">
        <f t="shared" si="76"/>
        <v>0</v>
      </c>
      <c r="K106" s="59">
        <f t="shared" si="77"/>
        <v>0</v>
      </c>
      <c r="L106" s="59">
        <f t="shared" si="78"/>
        <v>0</v>
      </c>
      <c r="M106" s="8"/>
      <c r="N106" s="60">
        <f t="shared" si="79"/>
        <v>0</v>
      </c>
      <c r="O106" s="61">
        <f t="shared" si="80"/>
        <v>0</v>
      </c>
      <c r="P106" s="61">
        <f t="shared" si="81"/>
        <v>0</v>
      </c>
      <c r="Q106" s="57">
        <f t="shared" si="82"/>
        <v>0</v>
      </c>
      <c r="R106" s="62">
        <f t="shared" si="83"/>
        <v>0</v>
      </c>
      <c r="S106" s="62">
        <f t="shared" si="84"/>
        <v>0</v>
      </c>
    </row>
    <row r="107" spans="1:19" ht="15" customHeight="1">
      <c r="A107" s="14">
        <v>5</v>
      </c>
      <c r="B107" s="5"/>
      <c r="C107" s="6"/>
      <c r="D107" s="7"/>
      <c r="E107" s="7"/>
      <c r="F107" s="57">
        <f t="shared" si="74"/>
      </c>
      <c r="G107" s="7"/>
      <c r="H107" s="7"/>
      <c r="I107" s="57">
        <f t="shared" si="75"/>
      </c>
      <c r="J107" s="58">
        <f t="shared" si="76"/>
        <v>0</v>
      </c>
      <c r="K107" s="59">
        <f t="shared" si="77"/>
        <v>0</v>
      </c>
      <c r="L107" s="59">
        <f t="shared" si="78"/>
        <v>0</v>
      </c>
      <c r="M107" s="8"/>
      <c r="N107" s="60">
        <f t="shared" si="79"/>
        <v>0</v>
      </c>
      <c r="O107" s="61">
        <f t="shared" si="80"/>
        <v>0</v>
      </c>
      <c r="P107" s="61">
        <f t="shared" si="81"/>
        <v>0</v>
      </c>
      <c r="Q107" s="57">
        <f t="shared" si="82"/>
        <v>0</v>
      </c>
      <c r="R107" s="62">
        <f t="shared" si="83"/>
        <v>0</v>
      </c>
      <c r="S107" s="62">
        <f t="shared" si="84"/>
        <v>0</v>
      </c>
    </row>
    <row r="108" spans="1:19" ht="15" customHeight="1">
      <c r="A108" s="14">
        <v>6</v>
      </c>
      <c r="B108" s="5"/>
      <c r="C108" s="6"/>
      <c r="D108" s="7"/>
      <c r="E108" s="7"/>
      <c r="F108" s="57">
        <f t="shared" si="74"/>
      </c>
      <c r="G108" s="7"/>
      <c r="H108" s="7"/>
      <c r="I108" s="57">
        <f t="shared" si="75"/>
      </c>
      <c r="J108" s="58">
        <f t="shared" si="76"/>
        <v>0</v>
      </c>
      <c r="K108" s="59">
        <f t="shared" si="77"/>
        <v>0</v>
      </c>
      <c r="L108" s="59">
        <f t="shared" si="78"/>
        <v>0</v>
      </c>
      <c r="M108" s="8"/>
      <c r="N108" s="60">
        <f t="shared" si="79"/>
        <v>0</v>
      </c>
      <c r="O108" s="61">
        <f t="shared" si="80"/>
        <v>0</v>
      </c>
      <c r="P108" s="61">
        <f t="shared" si="81"/>
        <v>0</v>
      </c>
      <c r="Q108" s="57">
        <f t="shared" si="82"/>
        <v>0</v>
      </c>
      <c r="R108" s="62">
        <f t="shared" si="83"/>
        <v>0</v>
      </c>
      <c r="S108" s="62">
        <f t="shared" si="84"/>
        <v>0</v>
      </c>
    </row>
    <row r="109" spans="1:19" ht="15" customHeight="1">
      <c r="A109" s="14">
        <v>7</v>
      </c>
      <c r="B109" s="5"/>
      <c r="C109" s="6"/>
      <c r="D109" s="7"/>
      <c r="E109" s="7"/>
      <c r="F109" s="57">
        <f t="shared" si="74"/>
      </c>
      <c r="G109" s="7"/>
      <c r="H109" s="7"/>
      <c r="I109" s="57">
        <f t="shared" si="75"/>
      </c>
      <c r="J109" s="58">
        <f t="shared" si="76"/>
        <v>0</v>
      </c>
      <c r="K109" s="59">
        <f t="shared" si="77"/>
        <v>0</v>
      </c>
      <c r="L109" s="59">
        <f t="shared" si="78"/>
        <v>0</v>
      </c>
      <c r="M109" s="8"/>
      <c r="N109" s="60">
        <f t="shared" si="79"/>
        <v>0</v>
      </c>
      <c r="O109" s="61">
        <f t="shared" si="80"/>
        <v>0</v>
      </c>
      <c r="P109" s="61">
        <f t="shared" si="81"/>
        <v>0</v>
      </c>
      <c r="Q109" s="57">
        <f t="shared" si="82"/>
        <v>0</v>
      </c>
      <c r="R109" s="62">
        <f t="shared" si="83"/>
        <v>0</v>
      </c>
      <c r="S109" s="62">
        <f t="shared" si="84"/>
        <v>0</v>
      </c>
    </row>
    <row r="110" spans="1:19" ht="15" customHeight="1">
      <c r="A110" s="14">
        <v>8</v>
      </c>
      <c r="B110" s="5"/>
      <c r="C110" s="6"/>
      <c r="D110" s="7"/>
      <c r="E110" s="7"/>
      <c r="F110" s="57">
        <f t="shared" si="74"/>
      </c>
      <c r="G110" s="7"/>
      <c r="H110" s="7"/>
      <c r="I110" s="57">
        <f t="shared" si="75"/>
      </c>
      <c r="J110" s="58">
        <f t="shared" si="76"/>
        <v>0</v>
      </c>
      <c r="K110" s="59">
        <f t="shared" si="77"/>
        <v>0</v>
      </c>
      <c r="L110" s="59">
        <f t="shared" si="78"/>
        <v>0</v>
      </c>
      <c r="M110" s="8"/>
      <c r="N110" s="60">
        <f t="shared" si="79"/>
        <v>0</v>
      </c>
      <c r="O110" s="61">
        <f t="shared" si="80"/>
        <v>0</v>
      </c>
      <c r="P110" s="61">
        <f t="shared" si="81"/>
        <v>0</v>
      </c>
      <c r="Q110" s="57">
        <f t="shared" si="82"/>
        <v>0</v>
      </c>
      <c r="R110" s="62">
        <f t="shared" si="83"/>
        <v>0</v>
      </c>
      <c r="S110" s="62">
        <f t="shared" si="84"/>
        <v>0</v>
      </c>
    </row>
    <row r="111" spans="1:19" ht="15" customHeight="1">
      <c r="A111" s="14">
        <v>9</v>
      </c>
      <c r="B111" s="5"/>
      <c r="C111" s="6"/>
      <c r="D111" s="7"/>
      <c r="E111" s="7"/>
      <c r="F111" s="57">
        <f t="shared" si="74"/>
      </c>
      <c r="G111" s="7"/>
      <c r="H111" s="7"/>
      <c r="I111" s="57">
        <f t="shared" si="75"/>
      </c>
      <c r="J111" s="58">
        <f t="shared" si="76"/>
        <v>0</v>
      </c>
      <c r="K111" s="59">
        <f t="shared" si="77"/>
        <v>0</v>
      </c>
      <c r="L111" s="59">
        <f t="shared" si="78"/>
        <v>0</v>
      </c>
      <c r="M111" s="8"/>
      <c r="N111" s="60">
        <f t="shared" si="79"/>
        <v>0</v>
      </c>
      <c r="O111" s="61">
        <f t="shared" si="80"/>
        <v>0</v>
      </c>
      <c r="P111" s="61">
        <f t="shared" si="81"/>
        <v>0</v>
      </c>
      <c r="Q111" s="57">
        <f t="shared" si="82"/>
        <v>0</v>
      </c>
      <c r="R111" s="62">
        <f t="shared" si="83"/>
        <v>0</v>
      </c>
      <c r="S111" s="62">
        <f t="shared" si="84"/>
        <v>0</v>
      </c>
    </row>
    <row r="112" spans="1:19" ht="15" customHeight="1">
      <c r="A112" s="14">
        <v>10</v>
      </c>
      <c r="B112" s="5"/>
      <c r="C112" s="6"/>
      <c r="D112" s="7"/>
      <c r="E112" s="7"/>
      <c r="F112" s="57">
        <f aca="true" t="shared" si="85" ref="F112:F122">IF(D112&lt;&gt;"",D112+(E112/60),"")</f>
      </c>
      <c r="G112" s="7"/>
      <c r="H112" s="7"/>
      <c r="I112" s="57">
        <f aca="true" t="shared" si="86" ref="I112:I122">IF(G112&lt;&gt;"",G112+(H112/60),"")</f>
      </c>
      <c r="J112" s="58">
        <f aca="true" t="shared" si="87" ref="J112:J122">IF(F112="",0,IF(I112&lt;&gt;"",I112-F112,""))</f>
        <v>0</v>
      </c>
      <c r="K112" s="59">
        <f aca="true" t="shared" si="88" ref="K112:K122">IF(J112&lt;&gt;"",TRUNC(J112),"")</f>
        <v>0</v>
      </c>
      <c r="L112" s="59">
        <f aca="true" t="shared" si="89" ref="L112:L122">IF(J112&lt;&gt;"",(J112-K112)*60,"")</f>
        <v>0</v>
      </c>
      <c r="M112" s="8"/>
      <c r="N112" s="60">
        <f aca="true" t="shared" si="90" ref="N112:N122">IF(OR(M112="S",M112="Si",M112="Sì"),J112,0)</f>
        <v>0</v>
      </c>
      <c r="O112" s="61">
        <f aca="true" t="shared" si="91" ref="O112:O122">IF(N112&lt;&gt;"",TRUNC(N112),"")</f>
        <v>0</v>
      </c>
      <c r="P112" s="61">
        <f aca="true" t="shared" si="92" ref="P112:P122">IF(N112&lt;&gt;"",(N112-O112)*60,"")</f>
        <v>0</v>
      </c>
      <c r="Q112" s="57">
        <f aca="true" t="shared" si="93" ref="Q112:Q122">J112-N112</f>
        <v>0</v>
      </c>
      <c r="R112" s="62">
        <f aca="true" t="shared" si="94" ref="R112:R122">IF(Q112&lt;&gt;"",TRUNC(Q112),"")</f>
        <v>0</v>
      </c>
      <c r="S112" s="62">
        <f aca="true" t="shared" si="95" ref="S112:S122">IF(Q112&lt;&gt;"",(Q112-R112)*60,"")</f>
        <v>0</v>
      </c>
    </row>
    <row r="113" spans="1:19" ht="15" customHeight="1">
      <c r="A113" s="14">
        <v>11</v>
      </c>
      <c r="B113" s="5"/>
      <c r="C113" s="6"/>
      <c r="D113" s="7"/>
      <c r="E113" s="7"/>
      <c r="F113" s="57">
        <f t="shared" si="85"/>
      </c>
      <c r="G113" s="7"/>
      <c r="H113" s="7"/>
      <c r="I113" s="57">
        <f t="shared" si="86"/>
      </c>
      <c r="J113" s="58">
        <f t="shared" si="87"/>
        <v>0</v>
      </c>
      <c r="K113" s="59">
        <f t="shared" si="88"/>
        <v>0</v>
      </c>
      <c r="L113" s="59">
        <f t="shared" si="89"/>
        <v>0</v>
      </c>
      <c r="M113" s="8"/>
      <c r="N113" s="60">
        <f t="shared" si="90"/>
        <v>0</v>
      </c>
      <c r="O113" s="61">
        <f t="shared" si="91"/>
        <v>0</v>
      </c>
      <c r="P113" s="61">
        <f t="shared" si="92"/>
        <v>0</v>
      </c>
      <c r="Q113" s="57">
        <f t="shared" si="93"/>
        <v>0</v>
      </c>
      <c r="R113" s="62">
        <f t="shared" si="94"/>
        <v>0</v>
      </c>
      <c r="S113" s="62">
        <f t="shared" si="95"/>
        <v>0</v>
      </c>
    </row>
    <row r="114" spans="1:19" ht="15" customHeight="1">
      <c r="A114" s="14">
        <v>12</v>
      </c>
      <c r="B114" s="5"/>
      <c r="C114" s="6"/>
      <c r="D114" s="7"/>
      <c r="E114" s="7"/>
      <c r="F114" s="57">
        <f t="shared" si="85"/>
      </c>
      <c r="G114" s="7"/>
      <c r="H114" s="7"/>
      <c r="I114" s="57">
        <f t="shared" si="86"/>
      </c>
      <c r="J114" s="58">
        <f t="shared" si="87"/>
        <v>0</v>
      </c>
      <c r="K114" s="59">
        <f t="shared" si="88"/>
        <v>0</v>
      </c>
      <c r="L114" s="59">
        <f t="shared" si="89"/>
        <v>0</v>
      </c>
      <c r="M114" s="8"/>
      <c r="N114" s="60">
        <f t="shared" si="90"/>
        <v>0</v>
      </c>
      <c r="O114" s="61">
        <f t="shared" si="91"/>
        <v>0</v>
      </c>
      <c r="P114" s="61">
        <f t="shared" si="92"/>
        <v>0</v>
      </c>
      <c r="Q114" s="57">
        <f t="shared" si="93"/>
        <v>0</v>
      </c>
      <c r="R114" s="62">
        <f t="shared" si="94"/>
        <v>0</v>
      </c>
      <c r="S114" s="62">
        <f t="shared" si="95"/>
        <v>0</v>
      </c>
    </row>
    <row r="115" spans="1:19" ht="15" customHeight="1">
      <c r="A115" s="14">
        <v>13</v>
      </c>
      <c r="B115" s="5"/>
      <c r="C115" s="6"/>
      <c r="D115" s="7"/>
      <c r="E115" s="7"/>
      <c r="F115" s="57">
        <f t="shared" si="85"/>
      </c>
      <c r="G115" s="7"/>
      <c r="H115" s="7"/>
      <c r="I115" s="57">
        <f t="shared" si="86"/>
      </c>
      <c r="J115" s="58">
        <f t="shared" si="87"/>
        <v>0</v>
      </c>
      <c r="K115" s="59">
        <f t="shared" si="88"/>
        <v>0</v>
      </c>
      <c r="L115" s="59">
        <f t="shared" si="89"/>
        <v>0</v>
      </c>
      <c r="M115" s="8"/>
      <c r="N115" s="60">
        <f t="shared" si="90"/>
        <v>0</v>
      </c>
      <c r="O115" s="61">
        <f t="shared" si="91"/>
        <v>0</v>
      </c>
      <c r="P115" s="61">
        <f t="shared" si="92"/>
        <v>0</v>
      </c>
      <c r="Q115" s="57">
        <f t="shared" si="93"/>
        <v>0</v>
      </c>
      <c r="R115" s="62">
        <f t="shared" si="94"/>
        <v>0</v>
      </c>
      <c r="S115" s="62">
        <f t="shared" si="95"/>
        <v>0</v>
      </c>
    </row>
    <row r="116" spans="1:19" ht="15" customHeight="1">
      <c r="A116" s="14">
        <v>14</v>
      </c>
      <c r="B116" s="5"/>
      <c r="C116" s="6"/>
      <c r="D116" s="7"/>
      <c r="E116" s="7"/>
      <c r="F116" s="57">
        <f t="shared" si="85"/>
      </c>
      <c r="G116" s="7"/>
      <c r="H116" s="7"/>
      <c r="I116" s="57">
        <f t="shared" si="86"/>
      </c>
      <c r="J116" s="58">
        <f t="shared" si="87"/>
        <v>0</v>
      </c>
      <c r="K116" s="59">
        <f t="shared" si="88"/>
        <v>0</v>
      </c>
      <c r="L116" s="59">
        <f t="shared" si="89"/>
        <v>0</v>
      </c>
      <c r="M116" s="8"/>
      <c r="N116" s="60">
        <f t="shared" si="90"/>
        <v>0</v>
      </c>
      <c r="O116" s="61">
        <f t="shared" si="91"/>
        <v>0</v>
      </c>
      <c r="P116" s="61">
        <f t="shared" si="92"/>
        <v>0</v>
      </c>
      <c r="Q116" s="57">
        <f t="shared" si="93"/>
        <v>0</v>
      </c>
      <c r="R116" s="62">
        <f t="shared" si="94"/>
        <v>0</v>
      </c>
      <c r="S116" s="62">
        <f t="shared" si="95"/>
        <v>0</v>
      </c>
    </row>
    <row r="117" spans="1:19" ht="15" customHeight="1">
      <c r="A117" s="14">
        <v>15</v>
      </c>
      <c r="B117" s="5"/>
      <c r="C117" s="6"/>
      <c r="D117" s="7"/>
      <c r="E117" s="7"/>
      <c r="F117" s="57">
        <f t="shared" si="85"/>
      </c>
      <c r="G117" s="7"/>
      <c r="H117" s="7"/>
      <c r="I117" s="57">
        <f t="shared" si="86"/>
      </c>
      <c r="J117" s="58">
        <f t="shared" si="87"/>
        <v>0</v>
      </c>
      <c r="K117" s="59">
        <f t="shared" si="88"/>
        <v>0</v>
      </c>
      <c r="L117" s="59">
        <f t="shared" si="89"/>
        <v>0</v>
      </c>
      <c r="M117" s="8"/>
      <c r="N117" s="60">
        <f t="shared" si="90"/>
        <v>0</v>
      </c>
      <c r="O117" s="61">
        <f t="shared" si="91"/>
        <v>0</v>
      </c>
      <c r="P117" s="61">
        <f t="shared" si="92"/>
        <v>0</v>
      </c>
      <c r="Q117" s="57">
        <f t="shared" si="93"/>
        <v>0</v>
      </c>
      <c r="R117" s="62">
        <f t="shared" si="94"/>
        <v>0</v>
      </c>
      <c r="S117" s="62">
        <f t="shared" si="95"/>
        <v>0</v>
      </c>
    </row>
    <row r="118" spans="1:19" ht="15" customHeight="1">
      <c r="A118" s="14">
        <v>16</v>
      </c>
      <c r="B118" s="5"/>
      <c r="C118" s="6"/>
      <c r="D118" s="7"/>
      <c r="E118" s="7"/>
      <c r="F118" s="57">
        <f t="shared" si="85"/>
      </c>
      <c r="G118" s="7"/>
      <c r="H118" s="7"/>
      <c r="I118" s="57">
        <f t="shared" si="86"/>
      </c>
      <c r="J118" s="58">
        <f t="shared" si="87"/>
        <v>0</v>
      </c>
      <c r="K118" s="59">
        <f t="shared" si="88"/>
        <v>0</v>
      </c>
      <c r="L118" s="59">
        <f t="shared" si="89"/>
        <v>0</v>
      </c>
      <c r="M118" s="8"/>
      <c r="N118" s="60">
        <f t="shared" si="90"/>
        <v>0</v>
      </c>
      <c r="O118" s="61">
        <f t="shared" si="91"/>
        <v>0</v>
      </c>
      <c r="P118" s="61">
        <f t="shared" si="92"/>
        <v>0</v>
      </c>
      <c r="Q118" s="57">
        <f t="shared" si="93"/>
        <v>0</v>
      </c>
      <c r="R118" s="62">
        <f t="shared" si="94"/>
        <v>0</v>
      </c>
      <c r="S118" s="62">
        <f t="shared" si="95"/>
        <v>0</v>
      </c>
    </row>
    <row r="119" spans="1:19" ht="15" customHeight="1">
      <c r="A119" s="14">
        <v>17</v>
      </c>
      <c r="B119" s="5"/>
      <c r="C119" s="6"/>
      <c r="D119" s="7"/>
      <c r="E119" s="7"/>
      <c r="F119" s="57">
        <f t="shared" si="85"/>
      </c>
      <c r="G119" s="7"/>
      <c r="H119" s="7"/>
      <c r="I119" s="57">
        <f t="shared" si="86"/>
      </c>
      <c r="J119" s="58">
        <f t="shared" si="87"/>
        <v>0</v>
      </c>
      <c r="K119" s="59">
        <f t="shared" si="88"/>
        <v>0</v>
      </c>
      <c r="L119" s="59">
        <f t="shared" si="89"/>
        <v>0</v>
      </c>
      <c r="M119" s="8"/>
      <c r="N119" s="60">
        <f t="shared" si="90"/>
        <v>0</v>
      </c>
      <c r="O119" s="61">
        <f t="shared" si="91"/>
        <v>0</v>
      </c>
      <c r="P119" s="61">
        <f t="shared" si="92"/>
        <v>0</v>
      </c>
      <c r="Q119" s="57">
        <f t="shared" si="93"/>
        <v>0</v>
      </c>
      <c r="R119" s="62">
        <f t="shared" si="94"/>
        <v>0</v>
      </c>
      <c r="S119" s="62">
        <f t="shared" si="95"/>
        <v>0</v>
      </c>
    </row>
    <row r="120" spans="1:19" ht="15" customHeight="1">
      <c r="A120" s="14">
        <v>18</v>
      </c>
      <c r="B120" s="5"/>
      <c r="C120" s="6"/>
      <c r="D120" s="7"/>
      <c r="E120" s="7"/>
      <c r="F120" s="57">
        <f t="shared" si="85"/>
      </c>
      <c r="G120" s="7"/>
      <c r="H120" s="7"/>
      <c r="I120" s="57">
        <f t="shared" si="86"/>
      </c>
      <c r="J120" s="58">
        <f t="shared" si="87"/>
        <v>0</v>
      </c>
      <c r="K120" s="59">
        <f t="shared" si="88"/>
        <v>0</v>
      </c>
      <c r="L120" s="59">
        <f t="shared" si="89"/>
        <v>0</v>
      </c>
      <c r="M120" s="8"/>
      <c r="N120" s="60">
        <f t="shared" si="90"/>
        <v>0</v>
      </c>
      <c r="O120" s="61">
        <f t="shared" si="91"/>
        <v>0</v>
      </c>
      <c r="P120" s="61">
        <f t="shared" si="92"/>
        <v>0</v>
      </c>
      <c r="Q120" s="57">
        <f t="shared" si="93"/>
        <v>0</v>
      </c>
      <c r="R120" s="62">
        <f t="shared" si="94"/>
        <v>0</v>
      </c>
      <c r="S120" s="62">
        <f t="shared" si="95"/>
        <v>0</v>
      </c>
    </row>
    <row r="121" spans="1:19" ht="15" customHeight="1">
      <c r="A121" s="14">
        <v>19</v>
      </c>
      <c r="B121" s="5"/>
      <c r="C121" s="6"/>
      <c r="D121" s="7"/>
      <c r="E121" s="7"/>
      <c r="F121" s="57">
        <f t="shared" si="85"/>
      </c>
      <c r="G121" s="7"/>
      <c r="H121" s="7"/>
      <c r="I121" s="57">
        <f t="shared" si="86"/>
      </c>
      <c r="J121" s="58">
        <f t="shared" si="87"/>
        <v>0</v>
      </c>
      <c r="K121" s="59">
        <f t="shared" si="88"/>
        <v>0</v>
      </c>
      <c r="L121" s="59">
        <f t="shared" si="89"/>
        <v>0</v>
      </c>
      <c r="M121" s="8"/>
      <c r="N121" s="60">
        <f t="shared" si="90"/>
        <v>0</v>
      </c>
      <c r="O121" s="61">
        <f t="shared" si="91"/>
        <v>0</v>
      </c>
      <c r="P121" s="61">
        <f t="shared" si="92"/>
        <v>0</v>
      </c>
      <c r="Q121" s="57">
        <f t="shared" si="93"/>
        <v>0</v>
      </c>
      <c r="R121" s="62">
        <f t="shared" si="94"/>
        <v>0</v>
      </c>
      <c r="S121" s="62">
        <f t="shared" si="95"/>
        <v>0</v>
      </c>
    </row>
    <row r="122" spans="1:19" ht="15" customHeight="1">
      <c r="A122" s="14">
        <v>20</v>
      </c>
      <c r="B122" s="5"/>
      <c r="C122" s="6"/>
      <c r="D122" s="7"/>
      <c r="E122" s="7"/>
      <c r="F122" s="57">
        <f t="shared" si="85"/>
      </c>
      <c r="G122" s="7"/>
      <c r="H122" s="7"/>
      <c r="I122" s="57">
        <f t="shared" si="86"/>
      </c>
      <c r="J122" s="58">
        <f t="shared" si="87"/>
        <v>0</v>
      </c>
      <c r="K122" s="59">
        <f t="shared" si="88"/>
        <v>0</v>
      </c>
      <c r="L122" s="59">
        <f t="shared" si="89"/>
        <v>0</v>
      </c>
      <c r="M122" s="8"/>
      <c r="N122" s="60">
        <f t="shared" si="90"/>
        <v>0</v>
      </c>
      <c r="O122" s="61">
        <f t="shared" si="91"/>
        <v>0</v>
      </c>
      <c r="P122" s="61">
        <f t="shared" si="92"/>
        <v>0</v>
      </c>
      <c r="Q122" s="57">
        <f t="shared" si="93"/>
        <v>0</v>
      </c>
      <c r="R122" s="62">
        <f t="shared" si="94"/>
        <v>0</v>
      </c>
      <c r="S122" s="62">
        <f t="shared" si="95"/>
        <v>0</v>
      </c>
    </row>
    <row r="123" spans="1:19" ht="15" customHeight="1">
      <c r="A123" s="14">
        <v>21</v>
      </c>
      <c r="B123" s="5"/>
      <c r="C123" s="6"/>
      <c r="D123" s="7"/>
      <c r="E123" s="7"/>
      <c r="F123" s="57">
        <f aca="true" t="shared" si="96" ref="F123:F129">IF(D123&lt;&gt;"",D123+(E123/60),"")</f>
      </c>
      <c r="G123" s="7"/>
      <c r="H123" s="7"/>
      <c r="I123" s="57">
        <f aca="true" t="shared" si="97" ref="I123:I129">IF(G123&lt;&gt;"",G123+(H123/60),"")</f>
      </c>
      <c r="J123" s="58">
        <f aca="true" t="shared" si="98" ref="J123:J129">IF(F123="",0,IF(I123&lt;&gt;"",I123-F123,""))</f>
        <v>0</v>
      </c>
      <c r="K123" s="59">
        <f aca="true" t="shared" si="99" ref="K123:K129">IF(J123&lt;&gt;"",TRUNC(J123),"")</f>
        <v>0</v>
      </c>
      <c r="L123" s="59">
        <f aca="true" t="shared" si="100" ref="L123:L129">IF(J123&lt;&gt;"",(J123-K123)*60,"")</f>
        <v>0</v>
      </c>
      <c r="M123" s="8"/>
      <c r="N123" s="60">
        <f aca="true" t="shared" si="101" ref="N123:N142">IF(OR(M123="S",M123="Si",M123="Sì"),J123,0)</f>
        <v>0</v>
      </c>
      <c r="O123" s="61">
        <f aca="true" t="shared" si="102" ref="O123:O129">IF(N123&lt;&gt;"",TRUNC(N123),"")</f>
        <v>0</v>
      </c>
      <c r="P123" s="61">
        <f aca="true" t="shared" si="103" ref="P123:P129">IF(N123&lt;&gt;"",(N123-O123)*60,"")</f>
        <v>0</v>
      </c>
      <c r="Q123" s="57">
        <f aca="true" t="shared" si="104" ref="Q123:Q129">J123-N123</f>
        <v>0</v>
      </c>
      <c r="R123" s="62">
        <f aca="true" t="shared" si="105" ref="R123:R129">IF(Q123&lt;&gt;"",TRUNC(Q123),"")</f>
        <v>0</v>
      </c>
      <c r="S123" s="62">
        <f aca="true" t="shared" si="106" ref="S123:S129">IF(Q123&lt;&gt;"",(Q123-R123)*60,"")</f>
        <v>0</v>
      </c>
    </row>
    <row r="124" spans="1:19" ht="15" customHeight="1">
      <c r="A124" s="14">
        <v>22</v>
      </c>
      <c r="B124" s="5"/>
      <c r="C124" s="6"/>
      <c r="D124" s="7"/>
      <c r="E124" s="7"/>
      <c r="F124" s="57">
        <f t="shared" si="96"/>
      </c>
      <c r="G124" s="7"/>
      <c r="H124" s="7"/>
      <c r="I124" s="57">
        <f t="shared" si="97"/>
      </c>
      <c r="J124" s="58">
        <f t="shared" si="98"/>
        <v>0</v>
      </c>
      <c r="K124" s="59">
        <f t="shared" si="99"/>
        <v>0</v>
      </c>
      <c r="L124" s="59">
        <f t="shared" si="100"/>
        <v>0</v>
      </c>
      <c r="M124" s="8"/>
      <c r="N124" s="60">
        <f t="shared" si="101"/>
        <v>0</v>
      </c>
      <c r="O124" s="61">
        <f t="shared" si="102"/>
        <v>0</v>
      </c>
      <c r="P124" s="61">
        <f t="shared" si="103"/>
        <v>0</v>
      </c>
      <c r="Q124" s="57">
        <f t="shared" si="104"/>
        <v>0</v>
      </c>
      <c r="R124" s="62">
        <f t="shared" si="105"/>
        <v>0</v>
      </c>
      <c r="S124" s="62">
        <f t="shared" si="106"/>
        <v>0</v>
      </c>
    </row>
    <row r="125" spans="1:19" ht="15" customHeight="1">
      <c r="A125" s="14">
        <v>23</v>
      </c>
      <c r="B125" s="5"/>
      <c r="C125" s="6"/>
      <c r="D125" s="7"/>
      <c r="E125" s="7"/>
      <c r="F125" s="57">
        <f t="shared" si="96"/>
      </c>
      <c r="G125" s="7"/>
      <c r="H125" s="7"/>
      <c r="I125" s="57">
        <f t="shared" si="97"/>
      </c>
      <c r="J125" s="58">
        <f t="shared" si="98"/>
        <v>0</v>
      </c>
      <c r="K125" s="59">
        <f t="shared" si="99"/>
        <v>0</v>
      </c>
      <c r="L125" s="59">
        <f t="shared" si="100"/>
        <v>0</v>
      </c>
      <c r="M125" s="8"/>
      <c r="N125" s="60">
        <f t="shared" si="101"/>
        <v>0</v>
      </c>
      <c r="O125" s="61">
        <f t="shared" si="102"/>
        <v>0</v>
      </c>
      <c r="P125" s="61">
        <f t="shared" si="103"/>
        <v>0</v>
      </c>
      <c r="Q125" s="57">
        <f t="shared" si="104"/>
        <v>0</v>
      </c>
      <c r="R125" s="62">
        <f t="shared" si="105"/>
        <v>0</v>
      </c>
      <c r="S125" s="62">
        <f t="shared" si="106"/>
        <v>0</v>
      </c>
    </row>
    <row r="126" spans="1:19" ht="15" customHeight="1">
      <c r="A126" s="14">
        <v>24</v>
      </c>
      <c r="B126" s="5"/>
      <c r="C126" s="6"/>
      <c r="D126" s="7"/>
      <c r="E126" s="7"/>
      <c r="F126" s="57">
        <f t="shared" si="96"/>
      </c>
      <c r="G126" s="7"/>
      <c r="H126" s="7"/>
      <c r="I126" s="57">
        <f t="shared" si="97"/>
      </c>
      <c r="J126" s="58">
        <f t="shared" si="98"/>
        <v>0</v>
      </c>
      <c r="K126" s="59">
        <f t="shared" si="99"/>
        <v>0</v>
      </c>
      <c r="L126" s="59">
        <f t="shared" si="100"/>
        <v>0</v>
      </c>
      <c r="M126" s="8"/>
      <c r="N126" s="60">
        <f t="shared" si="101"/>
        <v>0</v>
      </c>
      <c r="O126" s="61">
        <f t="shared" si="102"/>
        <v>0</v>
      </c>
      <c r="P126" s="61">
        <f t="shared" si="103"/>
        <v>0</v>
      </c>
      <c r="Q126" s="57">
        <f t="shared" si="104"/>
        <v>0</v>
      </c>
      <c r="R126" s="62">
        <f t="shared" si="105"/>
        <v>0</v>
      </c>
      <c r="S126" s="62">
        <f t="shared" si="106"/>
        <v>0</v>
      </c>
    </row>
    <row r="127" spans="1:19" ht="15" customHeight="1">
      <c r="A127" s="14">
        <v>25</v>
      </c>
      <c r="B127" s="5"/>
      <c r="C127" s="6"/>
      <c r="D127" s="7"/>
      <c r="E127" s="7"/>
      <c r="F127" s="57">
        <f t="shared" si="96"/>
      </c>
      <c r="G127" s="7"/>
      <c r="H127" s="7"/>
      <c r="I127" s="57">
        <f t="shared" si="97"/>
      </c>
      <c r="J127" s="58">
        <f t="shared" si="98"/>
        <v>0</v>
      </c>
      <c r="K127" s="59">
        <f t="shared" si="99"/>
        <v>0</v>
      </c>
      <c r="L127" s="59">
        <f t="shared" si="100"/>
        <v>0</v>
      </c>
      <c r="M127" s="8"/>
      <c r="N127" s="60">
        <f t="shared" si="101"/>
        <v>0</v>
      </c>
      <c r="O127" s="61">
        <f t="shared" si="102"/>
        <v>0</v>
      </c>
      <c r="P127" s="61">
        <f t="shared" si="103"/>
        <v>0</v>
      </c>
      <c r="Q127" s="57">
        <f t="shared" si="104"/>
        <v>0</v>
      </c>
      <c r="R127" s="62">
        <f t="shared" si="105"/>
        <v>0</v>
      </c>
      <c r="S127" s="62">
        <f t="shared" si="106"/>
        <v>0</v>
      </c>
    </row>
    <row r="128" spans="1:19" ht="15" customHeight="1">
      <c r="A128" s="14">
        <v>26</v>
      </c>
      <c r="B128" s="5"/>
      <c r="C128" s="6"/>
      <c r="D128" s="7"/>
      <c r="E128" s="7"/>
      <c r="F128" s="57">
        <f t="shared" si="96"/>
      </c>
      <c r="G128" s="7"/>
      <c r="H128" s="7"/>
      <c r="I128" s="57">
        <f t="shared" si="97"/>
      </c>
      <c r="J128" s="58">
        <f t="shared" si="98"/>
        <v>0</v>
      </c>
      <c r="K128" s="59">
        <f t="shared" si="99"/>
        <v>0</v>
      </c>
      <c r="L128" s="59">
        <f t="shared" si="100"/>
        <v>0</v>
      </c>
      <c r="M128" s="8"/>
      <c r="N128" s="60">
        <f t="shared" si="101"/>
        <v>0</v>
      </c>
      <c r="O128" s="61">
        <f t="shared" si="102"/>
        <v>0</v>
      </c>
      <c r="P128" s="61">
        <f t="shared" si="103"/>
        <v>0</v>
      </c>
      <c r="Q128" s="57">
        <f t="shared" si="104"/>
        <v>0</v>
      </c>
      <c r="R128" s="62">
        <f t="shared" si="105"/>
        <v>0</v>
      </c>
      <c r="S128" s="62">
        <f t="shared" si="106"/>
        <v>0</v>
      </c>
    </row>
    <row r="129" spans="1:19" ht="15" customHeight="1">
      <c r="A129" s="14">
        <v>27</v>
      </c>
      <c r="B129" s="5"/>
      <c r="C129" s="6"/>
      <c r="D129" s="7"/>
      <c r="E129" s="7"/>
      <c r="F129" s="57">
        <f t="shared" si="96"/>
      </c>
      <c r="G129" s="7"/>
      <c r="H129" s="7"/>
      <c r="I129" s="57">
        <f t="shared" si="97"/>
      </c>
      <c r="J129" s="58">
        <f t="shared" si="98"/>
        <v>0</v>
      </c>
      <c r="K129" s="59">
        <f t="shared" si="99"/>
        <v>0</v>
      </c>
      <c r="L129" s="59">
        <f t="shared" si="100"/>
        <v>0</v>
      </c>
      <c r="M129" s="8"/>
      <c r="N129" s="60">
        <f t="shared" si="101"/>
        <v>0</v>
      </c>
      <c r="O129" s="61">
        <f t="shared" si="102"/>
        <v>0</v>
      </c>
      <c r="P129" s="61">
        <f t="shared" si="103"/>
        <v>0</v>
      </c>
      <c r="Q129" s="57">
        <f t="shared" si="104"/>
        <v>0</v>
      </c>
      <c r="R129" s="62">
        <f t="shared" si="105"/>
        <v>0</v>
      </c>
      <c r="S129" s="62">
        <f t="shared" si="106"/>
        <v>0</v>
      </c>
    </row>
    <row r="130" spans="1:19" ht="15" customHeight="1">
      <c r="A130" s="14">
        <v>28</v>
      </c>
      <c r="B130" s="5"/>
      <c r="C130" s="6"/>
      <c r="D130" s="7"/>
      <c r="E130" s="7"/>
      <c r="F130" s="57">
        <f aca="true" t="shared" si="107" ref="F130:F142">IF(D130&lt;&gt;"",D130+(E130/60),"")</f>
      </c>
      <c r="G130" s="7"/>
      <c r="H130" s="7"/>
      <c r="I130" s="57">
        <f aca="true" t="shared" si="108" ref="I130:I142">IF(G130&lt;&gt;"",G130+(H130/60),"")</f>
      </c>
      <c r="J130" s="58">
        <f aca="true" t="shared" si="109" ref="J130:J142">IF(F130="",0,IF(I130&lt;&gt;"",I130-F130,""))</f>
        <v>0</v>
      </c>
      <c r="K130" s="59">
        <f aca="true" t="shared" si="110" ref="K130:K143">IF(J130&lt;&gt;"",TRUNC(J130),"")</f>
        <v>0</v>
      </c>
      <c r="L130" s="59">
        <f aca="true" t="shared" si="111" ref="L130:L143">IF(J130&lt;&gt;"",(J130-K130)*60,"")</f>
        <v>0</v>
      </c>
      <c r="M130" s="8"/>
      <c r="N130" s="60">
        <f t="shared" si="101"/>
        <v>0</v>
      </c>
      <c r="O130" s="61">
        <f aca="true" t="shared" si="112" ref="O130:O143">IF(N130&lt;&gt;"",TRUNC(N130),"")</f>
        <v>0</v>
      </c>
      <c r="P130" s="61">
        <f aca="true" t="shared" si="113" ref="P130:P143">IF(N130&lt;&gt;"",(N130-O130)*60,"")</f>
        <v>0</v>
      </c>
      <c r="Q130" s="57">
        <f aca="true" t="shared" si="114" ref="Q130:Q142">J130-N130</f>
        <v>0</v>
      </c>
      <c r="R130" s="62">
        <f aca="true" t="shared" si="115" ref="R130:R143">IF(Q130&lt;&gt;"",TRUNC(Q130),"")</f>
        <v>0</v>
      </c>
      <c r="S130" s="62">
        <f aca="true" t="shared" si="116" ref="S130:S143">IF(Q130&lt;&gt;"",(Q130-R130)*60,"")</f>
        <v>0</v>
      </c>
    </row>
    <row r="131" spans="1:19" ht="15" customHeight="1">
      <c r="A131" s="14">
        <v>29</v>
      </c>
      <c r="B131" s="5"/>
      <c r="C131" s="6"/>
      <c r="D131" s="7"/>
      <c r="E131" s="7"/>
      <c r="F131" s="57">
        <f t="shared" si="107"/>
      </c>
      <c r="G131" s="7"/>
      <c r="H131" s="7"/>
      <c r="I131" s="57">
        <f t="shared" si="108"/>
      </c>
      <c r="J131" s="58">
        <f t="shared" si="109"/>
        <v>0</v>
      </c>
      <c r="K131" s="59">
        <f t="shared" si="110"/>
        <v>0</v>
      </c>
      <c r="L131" s="59">
        <f t="shared" si="111"/>
        <v>0</v>
      </c>
      <c r="M131" s="8"/>
      <c r="N131" s="60">
        <f t="shared" si="101"/>
        <v>0</v>
      </c>
      <c r="O131" s="61">
        <f t="shared" si="112"/>
        <v>0</v>
      </c>
      <c r="P131" s="61">
        <f t="shared" si="113"/>
        <v>0</v>
      </c>
      <c r="Q131" s="57">
        <f t="shared" si="114"/>
        <v>0</v>
      </c>
      <c r="R131" s="62">
        <f t="shared" si="115"/>
        <v>0</v>
      </c>
      <c r="S131" s="62">
        <f t="shared" si="116"/>
        <v>0</v>
      </c>
    </row>
    <row r="132" spans="1:19" ht="15" customHeight="1">
      <c r="A132" s="14">
        <v>30</v>
      </c>
      <c r="B132" s="5"/>
      <c r="C132" s="6"/>
      <c r="D132" s="7"/>
      <c r="E132" s="7"/>
      <c r="F132" s="57">
        <f t="shared" si="107"/>
      </c>
      <c r="G132" s="7"/>
      <c r="H132" s="7"/>
      <c r="I132" s="57">
        <f t="shared" si="108"/>
      </c>
      <c r="J132" s="58">
        <f t="shared" si="109"/>
        <v>0</v>
      </c>
      <c r="K132" s="59">
        <f t="shared" si="110"/>
        <v>0</v>
      </c>
      <c r="L132" s="59">
        <f t="shared" si="111"/>
        <v>0</v>
      </c>
      <c r="M132" s="8"/>
      <c r="N132" s="60">
        <f t="shared" si="101"/>
        <v>0</v>
      </c>
      <c r="O132" s="61">
        <f t="shared" si="112"/>
        <v>0</v>
      </c>
      <c r="P132" s="61">
        <f t="shared" si="113"/>
        <v>0</v>
      </c>
      <c r="Q132" s="57">
        <f t="shared" si="114"/>
        <v>0</v>
      </c>
      <c r="R132" s="62">
        <f t="shared" si="115"/>
        <v>0</v>
      </c>
      <c r="S132" s="62">
        <f t="shared" si="116"/>
        <v>0</v>
      </c>
    </row>
    <row r="133" spans="1:19" ht="15" customHeight="1">
      <c r="A133" s="14">
        <v>31</v>
      </c>
      <c r="B133" s="5"/>
      <c r="C133" s="6"/>
      <c r="D133" s="7"/>
      <c r="E133" s="7"/>
      <c r="F133" s="57">
        <f t="shared" si="107"/>
      </c>
      <c r="G133" s="7"/>
      <c r="H133" s="7"/>
      <c r="I133" s="57">
        <f t="shared" si="108"/>
      </c>
      <c r="J133" s="58">
        <f t="shared" si="109"/>
        <v>0</v>
      </c>
      <c r="K133" s="59">
        <f t="shared" si="110"/>
        <v>0</v>
      </c>
      <c r="L133" s="59">
        <f t="shared" si="111"/>
        <v>0</v>
      </c>
      <c r="M133" s="8"/>
      <c r="N133" s="60">
        <f t="shared" si="101"/>
        <v>0</v>
      </c>
      <c r="O133" s="61">
        <f t="shared" si="112"/>
        <v>0</v>
      </c>
      <c r="P133" s="61">
        <f t="shared" si="113"/>
        <v>0</v>
      </c>
      <c r="Q133" s="57">
        <f t="shared" si="114"/>
        <v>0</v>
      </c>
      <c r="R133" s="62">
        <f t="shared" si="115"/>
        <v>0</v>
      </c>
      <c r="S133" s="62">
        <f t="shared" si="116"/>
        <v>0</v>
      </c>
    </row>
    <row r="134" spans="1:19" ht="15" customHeight="1">
      <c r="A134" s="14">
        <v>32</v>
      </c>
      <c r="B134" s="5"/>
      <c r="C134" s="6"/>
      <c r="D134" s="7"/>
      <c r="E134" s="7"/>
      <c r="F134" s="57">
        <f t="shared" si="107"/>
      </c>
      <c r="G134" s="7"/>
      <c r="H134" s="7"/>
      <c r="I134" s="57">
        <f t="shared" si="108"/>
      </c>
      <c r="J134" s="58">
        <f t="shared" si="109"/>
        <v>0</v>
      </c>
      <c r="K134" s="59">
        <f t="shared" si="110"/>
        <v>0</v>
      </c>
      <c r="L134" s="59">
        <f t="shared" si="111"/>
        <v>0</v>
      </c>
      <c r="M134" s="8"/>
      <c r="N134" s="60">
        <f t="shared" si="101"/>
        <v>0</v>
      </c>
      <c r="O134" s="61">
        <f t="shared" si="112"/>
        <v>0</v>
      </c>
      <c r="P134" s="61">
        <f t="shared" si="113"/>
        <v>0</v>
      </c>
      <c r="Q134" s="57">
        <f t="shared" si="114"/>
        <v>0</v>
      </c>
      <c r="R134" s="62">
        <f t="shared" si="115"/>
        <v>0</v>
      </c>
      <c r="S134" s="62">
        <f t="shared" si="116"/>
        <v>0</v>
      </c>
    </row>
    <row r="135" spans="1:19" ht="15" customHeight="1">
      <c r="A135" s="14">
        <v>33</v>
      </c>
      <c r="B135" s="5"/>
      <c r="C135" s="6"/>
      <c r="D135" s="7"/>
      <c r="E135" s="7"/>
      <c r="F135" s="57">
        <f t="shared" si="107"/>
      </c>
      <c r="G135" s="7"/>
      <c r="H135" s="7"/>
      <c r="I135" s="57">
        <f t="shared" si="108"/>
      </c>
      <c r="J135" s="58">
        <f t="shared" si="109"/>
        <v>0</v>
      </c>
      <c r="K135" s="59">
        <f t="shared" si="110"/>
        <v>0</v>
      </c>
      <c r="L135" s="59">
        <f t="shared" si="111"/>
        <v>0</v>
      </c>
      <c r="M135" s="8"/>
      <c r="N135" s="60">
        <f t="shared" si="101"/>
        <v>0</v>
      </c>
      <c r="O135" s="61">
        <f t="shared" si="112"/>
        <v>0</v>
      </c>
      <c r="P135" s="61">
        <f t="shared" si="113"/>
        <v>0</v>
      </c>
      <c r="Q135" s="57">
        <f t="shared" si="114"/>
        <v>0</v>
      </c>
      <c r="R135" s="62">
        <f t="shared" si="115"/>
        <v>0</v>
      </c>
      <c r="S135" s="62">
        <f t="shared" si="116"/>
        <v>0</v>
      </c>
    </row>
    <row r="136" spans="1:19" ht="15" customHeight="1">
      <c r="A136" s="14">
        <v>34</v>
      </c>
      <c r="B136" s="5"/>
      <c r="C136" s="6"/>
      <c r="D136" s="7"/>
      <c r="E136" s="7"/>
      <c r="F136" s="57">
        <f t="shared" si="107"/>
      </c>
      <c r="G136" s="7"/>
      <c r="H136" s="7"/>
      <c r="I136" s="57">
        <f t="shared" si="108"/>
      </c>
      <c r="J136" s="58">
        <f t="shared" si="109"/>
        <v>0</v>
      </c>
      <c r="K136" s="59">
        <f t="shared" si="110"/>
        <v>0</v>
      </c>
      <c r="L136" s="59">
        <f t="shared" si="111"/>
        <v>0</v>
      </c>
      <c r="M136" s="8"/>
      <c r="N136" s="60">
        <f t="shared" si="101"/>
        <v>0</v>
      </c>
      <c r="O136" s="61">
        <f t="shared" si="112"/>
        <v>0</v>
      </c>
      <c r="P136" s="61">
        <f t="shared" si="113"/>
        <v>0</v>
      </c>
      <c r="Q136" s="57">
        <f t="shared" si="114"/>
        <v>0</v>
      </c>
      <c r="R136" s="62">
        <f t="shared" si="115"/>
        <v>0</v>
      </c>
      <c r="S136" s="62">
        <f t="shared" si="116"/>
        <v>0</v>
      </c>
    </row>
    <row r="137" spans="1:19" ht="15" customHeight="1">
      <c r="A137" s="14">
        <v>35</v>
      </c>
      <c r="B137" s="5"/>
      <c r="C137" s="6"/>
      <c r="D137" s="7"/>
      <c r="E137" s="7"/>
      <c r="F137" s="57">
        <f t="shared" si="107"/>
      </c>
      <c r="G137" s="7"/>
      <c r="H137" s="7"/>
      <c r="I137" s="57">
        <f t="shared" si="108"/>
      </c>
      <c r="J137" s="58">
        <f t="shared" si="109"/>
        <v>0</v>
      </c>
      <c r="K137" s="59">
        <f t="shared" si="110"/>
        <v>0</v>
      </c>
      <c r="L137" s="59">
        <f t="shared" si="111"/>
        <v>0</v>
      </c>
      <c r="M137" s="8"/>
      <c r="N137" s="60">
        <f t="shared" si="101"/>
        <v>0</v>
      </c>
      <c r="O137" s="61">
        <f t="shared" si="112"/>
        <v>0</v>
      </c>
      <c r="P137" s="61">
        <f t="shared" si="113"/>
        <v>0</v>
      </c>
      <c r="Q137" s="57">
        <f t="shared" si="114"/>
        <v>0</v>
      </c>
      <c r="R137" s="62">
        <f t="shared" si="115"/>
        <v>0</v>
      </c>
      <c r="S137" s="62">
        <f t="shared" si="116"/>
        <v>0</v>
      </c>
    </row>
    <row r="138" spans="1:19" ht="15" customHeight="1">
      <c r="A138" s="14">
        <v>36</v>
      </c>
      <c r="B138" s="5"/>
      <c r="C138" s="6"/>
      <c r="D138" s="7"/>
      <c r="E138" s="7"/>
      <c r="F138" s="57">
        <f t="shared" si="107"/>
      </c>
      <c r="G138" s="7"/>
      <c r="H138" s="7"/>
      <c r="I138" s="57">
        <f t="shared" si="108"/>
      </c>
      <c r="J138" s="58">
        <f t="shared" si="109"/>
        <v>0</v>
      </c>
      <c r="K138" s="59">
        <f t="shared" si="110"/>
        <v>0</v>
      </c>
      <c r="L138" s="59">
        <f t="shared" si="111"/>
        <v>0</v>
      </c>
      <c r="M138" s="8"/>
      <c r="N138" s="60">
        <f t="shared" si="101"/>
        <v>0</v>
      </c>
      <c r="O138" s="61">
        <f t="shared" si="112"/>
        <v>0</v>
      </c>
      <c r="P138" s="61">
        <f t="shared" si="113"/>
        <v>0</v>
      </c>
      <c r="Q138" s="57">
        <f t="shared" si="114"/>
        <v>0</v>
      </c>
      <c r="R138" s="62">
        <f t="shared" si="115"/>
        <v>0</v>
      </c>
      <c r="S138" s="62">
        <f t="shared" si="116"/>
        <v>0</v>
      </c>
    </row>
    <row r="139" spans="1:19" ht="15" customHeight="1">
      <c r="A139" s="14">
        <v>37</v>
      </c>
      <c r="B139" s="5"/>
      <c r="C139" s="6"/>
      <c r="D139" s="7"/>
      <c r="E139" s="7"/>
      <c r="F139" s="57">
        <f t="shared" si="107"/>
      </c>
      <c r="G139" s="7"/>
      <c r="H139" s="7"/>
      <c r="I139" s="57">
        <f t="shared" si="108"/>
      </c>
      <c r="J139" s="58">
        <f t="shared" si="109"/>
        <v>0</v>
      </c>
      <c r="K139" s="59">
        <f t="shared" si="110"/>
        <v>0</v>
      </c>
      <c r="L139" s="59">
        <f t="shared" si="111"/>
        <v>0</v>
      </c>
      <c r="M139" s="8"/>
      <c r="N139" s="60">
        <f t="shared" si="101"/>
        <v>0</v>
      </c>
      <c r="O139" s="61">
        <f t="shared" si="112"/>
        <v>0</v>
      </c>
      <c r="P139" s="61">
        <f t="shared" si="113"/>
        <v>0</v>
      </c>
      <c r="Q139" s="57">
        <f t="shared" si="114"/>
        <v>0</v>
      </c>
      <c r="R139" s="62">
        <f t="shared" si="115"/>
        <v>0</v>
      </c>
      <c r="S139" s="62">
        <f t="shared" si="116"/>
        <v>0</v>
      </c>
    </row>
    <row r="140" spans="1:19" ht="15" customHeight="1">
      <c r="A140" s="14">
        <v>38</v>
      </c>
      <c r="B140" s="5"/>
      <c r="C140" s="6"/>
      <c r="D140" s="7"/>
      <c r="E140" s="7"/>
      <c r="F140" s="57">
        <f t="shared" si="107"/>
      </c>
      <c r="G140" s="7"/>
      <c r="H140" s="7"/>
      <c r="I140" s="57">
        <f t="shared" si="108"/>
      </c>
      <c r="J140" s="58">
        <f t="shared" si="109"/>
        <v>0</v>
      </c>
      <c r="K140" s="59">
        <f t="shared" si="110"/>
        <v>0</v>
      </c>
      <c r="L140" s="59">
        <f t="shared" si="111"/>
        <v>0</v>
      </c>
      <c r="M140" s="8"/>
      <c r="N140" s="60">
        <f t="shared" si="101"/>
        <v>0</v>
      </c>
      <c r="O140" s="61">
        <f t="shared" si="112"/>
        <v>0</v>
      </c>
      <c r="P140" s="61">
        <f t="shared" si="113"/>
        <v>0</v>
      </c>
      <c r="Q140" s="57">
        <f t="shared" si="114"/>
        <v>0</v>
      </c>
      <c r="R140" s="62">
        <f t="shared" si="115"/>
        <v>0</v>
      </c>
      <c r="S140" s="62">
        <f t="shared" si="116"/>
        <v>0</v>
      </c>
    </row>
    <row r="141" spans="1:19" ht="15" customHeight="1">
      <c r="A141" s="14">
        <v>39</v>
      </c>
      <c r="B141" s="5"/>
      <c r="C141" s="6"/>
      <c r="D141" s="7"/>
      <c r="E141" s="7"/>
      <c r="F141" s="57">
        <f t="shared" si="107"/>
      </c>
      <c r="G141" s="7"/>
      <c r="H141" s="7"/>
      <c r="I141" s="57">
        <f t="shared" si="108"/>
      </c>
      <c r="J141" s="58">
        <f t="shared" si="109"/>
        <v>0</v>
      </c>
      <c r="K141" s="59">
        <f t="shared" si="110"/>
        <v>0</v>
      </c>
      <c r="L141" s="59">
        <f t="shared" si="111"/>
        <v>0</v>
      </c>
      <c r="M141" s="8"/>
      <c r="N141" s="60">
        <f t="shared" si="101"/>
        <v>0</v>
      </c>
      <c r="O141" s="61">
        <f t="shared" si="112"/>
        <v>0</v>
      </c>
      <c r="P141" s="61">
        <f t="shared" si="113"/>
        <v>0</v>
      </c>
      <c r="Q141" s="57">
        <f t="shared" si="114"/>
        <v>0</v>
      </c>
      <c r="R141" s="62">
        <f t="shared" si="115"/>
        <v>0</v>
      </c>
      <c r="S141" s="62">
        <f t="shared" si="116"/>
        <v>0</v>
      </c>
    </row>
    <row r="142" spans="1:19" ht="15" customHeight="1" thickBot="1">
      <c r="A142" s="63">
        <v>40</v>
      </c>
      <c r="B142" s="9"/>
      <c r="C142" s="10"/>
      <c r="D142" s="11"/>
      <c r="E142" s="11"/>
      <c r="F142" s="64">
        <f t="shared" si="107"/>
      </c>
      <c r="G142" s="11"/>
      <c r="H142" s="11"/>
      <c r="I142" s="64">
        <f t="shared" si="108"/>
      </c>
      <c r="J142" s="65">
        <f t="shared" si="109"/>
        <v>0</v>
      </c>
      <c r="K142" s="66">
        <f t="shared" si="110"/>
        <v>0</v>
      </c>
      <c r="L142" s="66">
        <f t="shared" si="111"/>
        <v>0</v>
      </c>
      <c r="M142" s="12"/>
      <c r="N142" s="67">
        <f t="shared" si="101"/>
        <v>0</v>
      </c>
      <c r="O142" s="68">
        <f t="shared" si="112"/>
        <v>0</v>
      </c>
      <c r="P142" s="68">
        <f t="shared" si="113"/>
        <v>0</v>
      </c>
      <c r="Q142" s="64">
        <f t="shared" si="114"/>
        <v>0</v>
      </c>
      <c r="R142" s="69">
        <f t="shared" si="115"/>
        <v>0</v>
      </c>
      <c r="S142" s="69">
        <f t="shared" si="116"/>
        <v>0</v>
      </c>
    </row>
    <row r="143" spans="2:19" ht="15" customHeight="1" thickTop="1">
      <c r="B143" s="70"/>
      <c r="C143" s="211" t="s">
        <v>41</v>
      </c>
      <c r="D143" s="212"/>
      <c r="E143" s="212"/>
      <c r="F143" s="212"/>
      <c r="G143" s="212"/>
      <c r="H143" s="212"/>
      <c r="I143" s="212"/>
      <c r="J143" s="71">
        <f>SUM(J103:J142)</f>
        <v>0</v>
      </c>
      <c r="K143" s="72">
        <f t="shared" si="110"/>
        <v>0</v>
      </c>
      <c r="L143" s="72">
        <f t="shared" si="111"/>
        <v>0</v>
      </c>
      <c r="M143" s="53"/>
      <c r="N143" s="71">
        <f>SUM(N103:N142)</f>
        <v>0</v>
      </c>
      <c r="O143" s="73">
        <f t="shared" si="112"/>
        <v>0</v>
      </c>
      <c r="P143" s="73">
        <f t="shared" si="113"/>
        <v>0</v>
      </c>
      <c r="Q143" s="74">
        <f>SUM(Q103:Q142)</f>
        <v>0</v>
      </c>
      <c r="R143" s="75">
        <f t="shared" si="115"/>
        <v>0</v>
      </c>
      <c r="S143" s="75">
        <f t="shared" si="116"/>
        <v>0</v>
      </c>
    </row>
    <row r="144" spans="2:6" ht="9.75" customHeight="1">
      <c r="B144" s="76"/>
      <c r="C144" s="77"/>
      <c r="D144" s="78"/>
      <c r="E144" s="78"/>
      <c r="F144" s="79"/>
    </row>
    <row r="145" spans="2:6" ht="9.75" customHeight="1">
      <c r="B145" s="76"/>
      <c r="C145" s="77"/>
      <c r="D145" s="78"/>
      <c r="E145" s="78"/>
      <c r="F145" s="79"/>
    </row>
    <row r="146" spans="2:19" ht="9.75" customHeight="1">
      <c r="B146" s="76"/>
      <c r="C146" s="77"/>
      <c r="D146" s="78"/>
      <c r="E146" s="78"/>
      <c r="F146" s="79"/>
      <c r="K146" s="38" t="s">
        <v>10</v>
      </c>
      <c r="L146" s="38" t="s">
        <v>11</v>
      </c>
      <c r="O146" s="86" t="s">
        <v>10</v>
      </c>
      <c r="P146" s="86" t="s">
        <v>11</v>
      </c>
      <c r="R146" s="87" t="s">
        <v>10</v>
      </c>
      <c r="S146" s="87" t="s">
        <v>11</v>
      </c>
    </row>
    <row r="147" spans="2:19" ht="15" customHeight="1">
      <c r="B147" s="88"/>
      <c r="C147" s="209" t="str">
        <f>C51</f>
        <v>Totale ore attività A)</v>
      </c>
      <c r="D147" s="209"/>
      <c r="E147" s="209"/>
      <c r="F147" s="209"/>
      <c r="G147" s="209"/>
      <c r="J147" s="28">
        <f>J51</f>
        <v>0</v>
      </c>
      <c r="K147" s="89">
        <f>IF(J147&lt;&gt;"",TRUNC(J147),"")</f>
        <v>0</v>
      </c>
      <c r="L147" s="59">
        <f>IF(J147&lt;&gt;"",(J147-K147)*60,"")</f>
        <v>0</v>
      </c>
      <c r="N147" s="28">
        <f>N51</f>
        <v>0</v>
      </c>
      <c r="O147" s="90">
        <f>IF(N147&lt;&gt;"",TRUNC(N147),"")</f>
        <v>0</v>
      </c>
      <c r="P147" s="61">
        <f>IF(N147&lt;&gt;"",(N147-O147)*60,"")</f>
        <v>0</v>
      </c>
      <c r="Q147" s="28">
        <f>Q51</f>
        <v>0</v>
      </c>
      <c r="R147" s="91">
        <f>IF(Q147&lt;&gt;"",TRUNC(Q147),"")</f>
        <v>0</v>
      </c>
      <c r="S147" s="62">
        <f>IF(Q147&lt;&gt;"",(Q147-R147)*60,"")</f>
        <v>0</v>
      </c>
    </row>
    <row r="148" spans="2:19" ht="15" customHeight="1">
      <c r="B148" s="13"/>
      <c r="C148" s="210" t="str">
        <f>C75</f>
        <v>Totale ore attività B)</v>
      </c>
      <c r="D148" s="210"/>
      <c r="E148" s="210"/>
      <c r="F148" s="210"/>
      <c r="G148" s="210"/>
      <c r="J148" s="28">
        <f>J75</f>
        <v>0</v>
      </c>
      <c r="K148" s="89">
        <f>IF(J148&lt;&gt;"",TRUNC(J148),"")</f>
        <v>0</v>
      </c>
      <c r="L148" s="59">
        <f>IF(J148&lt;&gt;"",(J148-K148)*60,"")</f>
        <v>0</v>
      </c>
      <c r="N148" s="28">
        <f>N75</f>
        <v>0</v>
      </c>
      <c r="O148" s="90">
        <f>IF(N148&lt;&gt;"",TRUNC(N148),"")</f>
        <v>0</v>
      </c>
      <c r="P148" s="61">
        <f>IF(N148&lt;&gt;"",(N148-O148)*60,"")</f>
        <v>0</v>
      </c>
      <c r="Q148" s="28">
        <f>Q75</f>
        <v>0</v>
      </c>
      <c r="R148" s="91">
        <f>IF(Q148&lt;&gt;"",TRUNC(Q148),"")</f>
        <v>0</v>
      </c>
      <c r="S148" s="62">
        <f>IF(Q148&lt;&gt;"",(Q148-R148)*60,"")</f>
        <v>0</v>
      </c>
    </row>
    <row r="149" spans="2:19" ht="15" customHeight="1">
      <c r="B149" s="106"/>
      <c r="C149" s="210" t="str">
        <f>C99</f>
        <v>Totale ore attività C)</v>
      </c>
      <c r="D149" s="210"/>
      <c r="E149" s="210"/>
      <c r="F149" s="210"/>
      <c r="G149" s="210"/>
      <c r="J149" s="28">
        <f>J99</f>
        <v>0</v>
      </c>
      <c r="K149" s="89">
        <f>IF(J149&lt;&gt;"",TRUNC(J149),"")</f>
        <v>0</v>
      </c>
      <c r="L149" s="59">
        <f>IF(J149&lt;&gt;"",(J149-K149)*60,"")</f>
        <v>0</v>
      </c>
      <c r="N149" s="28">
        <f>N99</f>
        <v>0</v>
      </c>
      <c r="O149" s="90">
        <f>IF(N149&lt;&gt;"",TRUNC(N149),"")</f>
        <v>0</v>
      </c>
      <c r="P149" s="61">
        <f>IF(N149&lt;&gt;"",(N149-O149)*60,"")</f>
        <v>0</v>
      </c>
      <c r="Q149" s="28">
        <f>Q99</f>
        <v>0</v>
      </c>
      <c r="R149" s="91">
        <f>IF(Q149&lt;&gt;"",TRUNC(Q149),"")</f>
        <v>0</v>
      </c>
      <c r="S149" s="62">
        <f>IF(Q149&lt;&gt;"",(Q149-R149)*60,"")</f>
        <v>0</v>
      </c>
    </row>
    <row r="150" spans="3:19" ht="15" customHeight="1">
      <c r="C150" s="210" t="str">
        <f>C143</f>
        <v>Totale ore attività H)</v>
      </c>
      <c r="D150" s="210"/>
      <c r="E150" s="210"/>
      <c r="F150" s="210"/>
      <c r="G150" s="210"/>
      <c r="J150" s="28">
        <f>J143</f>
        <v>0</v>
      </c>
      <c r="K150" s="89">
        <f>IF(J150&lt;&gt;"",TRUNC(J150),"")</f>
        <v>0</v>
      </c>
      <c r="L150" s="59">
        <f>IF(J150&lt;&gt;"",(J150-K150)*60,"")</f>
        <v>0</v>
      </c>
      <c r="N150" s="28">
        <f>N143</f>
        <v>0</v>
      </c>
      <c r="O150" s="90">
        <f>IF(N150&lt;&gt;"",TRUNC(N150),"")</f>
        <v>0</v>
      </c>
      <c r="P150" s="61">
        <f>IF(N150&lt;&gt;"",(N150-O150)*60,"")</f>
        <v>0</v>
      </c>
      <c r="Q150" s="28">
        <f>Q143</f>
        <v>0</v>
      </c>
      <c r="R150" s="91">
        <f>IF(Q150&lt;&gt;"",TRUNC(Q150),"")</f>
        <v>0</v>
      </c>
      <c r="S150" s="62">
        <f>IF(Q150&lt;&gt;"",(Q150-R150)*60,"")</f>
        <v>0</v>
      </c>
    </row>
    <row r="151" spans="1:19" s="95" customFormat="1" ht="15" customHeight="1">
      <c r="A151" s="208" t="s">
        <v>26</v>
      </c>
      <c r="B151" s="208"/>
      <c r="C151" s="208"/>
      <c r="D151" s="208"/>
      <c r="E151" s="208"/>
      <c r="F151" s="208"/>
      <c r="G151" s="208"/>
      <c r="H151" s="208"/>
      <c r="I151" s="208"/>
      <c r="J151" s="93">
        <f>SUM(J147:J150)</f>
        <v>0</v>
      </c>
      <c r="K151" s="89">
        <f>IF(J151&lt;&gt;"",TRUNC(J151),"")</f>
        <v>0</v>
      </c>
      <c r="L151" s="59">
        <f>IF(J151&lt;&gt;"",(J151-K151)*60,"")</f>
        <v>0</v>
      </c>
      <c r="M151" s="94"/>
      <c r="N151" s="93">
        <f>SUM(N147:N150)</f>
        <v>0</v>
      </c>
      <c r="O151" s="90">
        <f>IF(N151&lt;&gt;"",TRUNC(N151),"")</f>
        <v>0</v>
      </c>
      <c r="P151" s="61">
        <f>IF(N151&lt;&gt;"",(N151-O151)*60,"")</f>
        <v>0</v>
      </c>
      <c r="Q151" s="93">
        <f>SUM(Q147:Q150)</f>
        <v>0</v>
      </c>
      <c r="R151" s="91">
        <f>IF(Q151&lt;&gt;"",TRUNC(Q151),"")</f>
        <v>0</v>
      </c>
      <c r="S151" s="62">
        <f>IF(Q151&lt;&gt;"",(Q151-R151)*60,"")</f>
        <v>0</v>
      </c>
    </row>
    <row r="152" spans="1:18" s="95" customFormat="1" ht="15" customHeight="1">
      <c r="A152" s="24"/>
      <c r="B152" s="96"/>
      <c r="C152" s="97"/>
      <c r="D152" s="98"/>
      <c r="E152" s="98"/>
      <c r="F152" s="99"/>
      <c r="J152" s="100"/>
      <c r="M152" s="99"/>
      <c r="N152" s="100"/>
      <c r="O152" s="101"/>
      <c r="Q152" s="101"/>
      <c r="R152" s="101"/>
    </row>
  </sheetData>
  <sheetProtection/>
  <protectedRanges>
    <protectedRange sqref="B149" name="Intervallo7"/>
    <protectedRange sqref="B5:M5" name="Intervallo1"/>
    <protectedRange sqref="D65:E74 G65:H74 D55:E55 D79:E79 D103:E103 B11:H11 G55:H55 G79:H79 G103:H103 G90:H98 D90:E98 G130:H142 D130:E142 B21:E44 G21:H44 F12:F44 B45:H50 G126:H127 D126:E127" name="Intervallo2"/>
    <protectedRange sqref="B79:C79" name="Intervallo4"/>
    <protectedRange sqref="B103:C142 F103:F142" name="Intervallo5"/>
    <protectedRange sqref="M9:M11 M21:M143" name="Intervallo6"/>
  </protectedRanges>
  <mergeCells count="41">
    <mergeCell ref="B1:S1"/>
    <mergeCell ref="B3:S3"/>
    <mergeCell ref="B7:S7"/>
    <mergeCell ref="K9:L9"/>
    <mergeCell ref="O9:P9"/>
    <mergeCell ref="D9:E9"/>
    <mergeCell ref="C51:I51"/>
    <mergeCell ref="C5:M5"/>
    <mergeCell ref="R9:S9"/>
    <mergeCell ref="K77:L77"/>
    <mergeCell ref="M77:M78"/>
    <mergeCell ref="M9:M10"/>
    <mergeCell ref="D53:E53"/>
    <mergeCell ref="G9:H9"/>
    <mergeCell ref="K53:L53"/>
    <mergeCell ref="C9:C10"/>
    <mergeCell ref="G53:H53"/>
    <mergeCell ref="R101:S101"/>
    <mergeCell ref="M53:M54"/>
    <mergeCell ref="C75:I75"/>
    <mergeCell ref="O53:P53"/>
    <mergeCell ref="R53:S53"/>
    <mergeCell ref="O77:P77"/>
    <mergeCell ref="R77:S77"/>
    <mergeCell ref="C53:C54"/>
    <mergeCell ref="C101:C102"/>
    <mergeCell ref="O101:P101"/>
    <mergeCell ref="G101:H101"/>
    <mergeCell ref="K101:L101"/>
    <mergeCell ref="D101:E101"/>
    <mergeCell ref="M101:M102"/>
    <mergeCell ref="C77:C78"/>
    <mergeCell ref="D77:E77"/>
    <mergeCell ref="G77:H77"/>
    <mergeCell ref="C99:I99"/>
    <mergeCell ref="A151:I151"/>
    <mergeCell ref="C147:G147"/>
    <mergeCell ref="C148:G148"/>
    <mergeCell ref="C149:G149"/>
    <mergeCell ref="C150:G150"/>
    <mergeCell ref="C143:I143"/>
  </mergeCells>
  <printOptions horizontalCentered="1"/>
  <pageMargins left="0" right="0" top="0.31496062992125984" bottom="0.3937007874015748" header="0.2755905511811024" footer="0.2755905511811024"/>
  <pageSetup horizontalDpi="600" verticalDpi="600" orientation="landscape" paperSize="9" r:id="rId1"/>
  <headerFooter>
    <oddFooter>&amp;C&amp;10Pag. &amp;P di &amp;N&amp;R&amp;10Data di stampa: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stefano.ricciuti</dc:creator>
  <cp:keywords/>
  <dc:description/>
  <cp:lastModifiedBy>segr04</cp:lastModifiedBy>
  <cp:lastPrinted>2016-03-22T10:42:22Z</cp:lastPrinted>
  <dcterms:created xsi:type="dcterms:W3CDTF">2013-03-11T16:41:00Z</dcterms:created>
  <dcterms:modified xsi:type="dcterms:W3CDTF">2021-03-30T19:44:16Z</dcterms:modified>
  <cp:category/>
  <cp:version/>
  <cp:contentType/>
  <cp:contentStatus/>
</cp:coreProperties>
</file>