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516" windowHeight="11532" activeTab="0"/>
  </bookViews>
  <sheets>
    <sheet name="domanda" sheetId="1" r:id="rId1"/>
    <sheet name="autocertificazione" sheetId="2" r:id="rId2"/>
  </sheets>
  <definedNames>
    <definedName name="_xlnm.Print_Area" localSheetId="0">'domanda'!$B$1:$H$105</definedName>
  </definedNames>
  <calcPr fullCalcOnLoad="1"/>
</workbook>
</file>

<file path=xl/sharedStrings.xml><?xml version="1.0" encoding="utf-8"?>
<sst xmlns="http://schemas.openxmlformats.org/spreadsheetml/2006/main" count="183" uniqueCount="104">
  <si>
    <t xml:space="preserve">Ministero dell’istruzione, dell’università e della ricerca </t>
  </si>
  <si>
    <t>Descrizione</t>
  </si>
  <si>
    <t>Attività C) - Innovazione e ricerca</t>
  </si>
  <si>
    <t>Attività B) - Lavori per miglioramento dell’O.F., di supporto alla didattica e all’organizzazione didattica</t>
  </si>
  <si>
    <t>Attività A) - Lavori di commissione e gruppi di lavoro per il supporto organizzativo e la valutazione</t>
  </si>
  <si>
    <t>Data:</t>
  </si>
  <si>
    <t>Visto, si dispone la liquidazione di ore n.</t>
  </si>
  <si>
    <t>INDICAZIONE DEI RISULTATI RAGGIUNTI</t>
  </si>
  <si>
    <t>C H I E D E</t>
  </si>
  <si>
    <t>Data</t>
  </si>
  <si>
    <t>ore</t>
  </si>
  <si>
    <t>min</t>
  </si>
  <si>
    <t>h100</t>
  </si>
  <si>
    <t>dalle</t>
  </si>
  <si>
    <t>alle</t>
  </si>
  <si>
    <t>totale</t>
  </si>
  <si>
    <t>Insegn.</t>
  </si>
  <si>
    <t>Non ins.</t>
  </si>
  <si>
    <t>SPAZIO RISERVATO AL DIRIGENTE SCOLASTICO</t>
  </si>
  <si>
    <t>Ore NON insegnam</t>
  </si>
  <si>
    <t>Ore insegnam.</t>
  </si>
  <si>
    <t>la liquidazione del compenso spettante per lo svolgimento delle attività previste dal piano attuativo del POF, in base al Contratto integrativo d'Istituto, come da descrizione autocertificativa che segue, e a tal fine,</t>
  </si>
  <si>
    <t>da consegnare debitamente compilato insieme alla domanda di liquidazione</t>
  </si>
  <si>
    <r>
      <t>D I C H I A R A    di aver effettuato le seguenti ore:</t>
    </r>
    <r>
      <rPr>
        <sz val="10"/>
        <color indexed="8"/>
        <rFont val="Calibri"/>
        <family val="2"/>
      </rPr>
      <t xml:space="preserve">               </t>
    </r>
    <r>
      <rPr>
        <b/>
        <i/>
        <sz val="10"/>
        <color indexed="8"/>
        <rFont val="Calibri"/>
        <family val="2"/>
      </rPr>
      <t>(compilare solo gli spazi bianchi)</t>
    </r>
  </si>
  <si>
    <t xml:space="preserve">Insegnamento?       Sì   o   No </t>
  </si>
  <si>
    <r>
      <t xml:space="preserve">Tot. ore complessive, di insegnam. e di non ins. </t>
    </r>
    <r>
      <rPr>
        <i/>
        <sz val="10"/>
        <color indexed="8"/>
        <rFont val="Calibri"/>
        <family val="2"/>
      </rPr>
      <t>(i minuti non saranno considerati)</t>
    </r>
  </si>
  <si>
    <r>
      <t xml:space="preserve">Attività </t>
    </r>
    <r>
      <rPr>
        <b/>
        <sz val="12"/>
        <color indexed="8"/>
        <rFont val="Calibri"/>
        <family val="2"/>
      </rPr>
      <t xml:space="preserve">C) </t>
    </r>
    <r>
      <rPr>
        <b/>
        <sz val="11"/>
        <color indexed="8"/>
        <rFont val="Calibri"/>
        <family val="2"/>
      </rPr>
      <t>- Innovazione e ricerca</t>
    </r>
  </si>
  <si>
    <r>
      <t xml:space="preserve">Attività </t>
    </r>
    <r>
      <rPr>
        <b/>
        <sz val="12"/>
        <color indexed="8"/>
        <rFont val="Calibri"/>
        <family val="2"/>
      </rPr>
      <t>A)</t>
    </r>
    <r>
      <rPr>
        <b/>
        <sz val="11"/>
        <color indexed="8"/>
        <rFont val="Calibri"/>
        <family val="2"/>
      </rPr>
      <t xml:space="preserve"> - Lavori di commissione e gruppi di lavoro</t>
    </r>
  </si>
  <si>
    <r>
      <t xml:space="preserve">Totale ore attività </t>
    </r>
    <r>
      <rPr>
        <b/>
        <sz val="12"/>
        <color indexed="8"/>
        <rFont val="Calibri"/>
        <family val="2"/>
      </rPr>
      <t>C)</t>
    </r>
  </si>
  <si>
    <r>
      <t xml:space="preserve">Totale ore attività </t>
    </r>
    <r>
      <rPr>
        <b/>
        <sz val="12"/>
        <color indexed="8"/>
        <rFont val="Calibri"/>
        <family val="2"/>
      </rPr>
      <t>A)</t>
    </r>
  </si>
  <si>
    <t>La / Il sottoscritta/o Docente</t>
  </si>
  <si>
    <t>Indicare num., sottonum. e descrizione dell'attività</t>
  </si>
  <si>
    <t>Firmato:</t>
  </si>
  <si>
    <t>Indicare Sì oppure No</t>
  </si>
  <si>
    <t>(per ogni campo max 250 caratteri, spazi compresi - per relazioni più dettagliate compilare un foglio a parte)</t>
  </si>
  <si>
    <t>Attività H) Attività per PROGETTI integrativi d'Istituto</t>
  </si>
  <si>
    <t>Totale ore attività H</t>
  </si>
  <si>
    <r>
      <t>Attività H</t>
    </r>
    <r>
      <rPr>
        <b/>
        <sz val="12"/>
        <color indexed="8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Attività per PROGETTI integrativi d'Istituto</t>
    </r>
  </si>
  <si>
    <r>
      <t>Totale ore attività H</t>
    </r>
    <r>
      <rPr>
        <b/>
        <sz val="12"/>
        <color indexed="8"/>
        <rFont val="Calibri"/>
        <family val="2"/>
      </rPr>
      <t>)</t>
    </r>
  </si>
  <si>
    <t>Gruppo di lavoro / commissione</t>
  </si>
  <si>
    <t>Attività specifiche per...</t>
  </si>
  <si>
    <t>attività agg.ve funzionali all'insegnamento (CCNL 2007 art. 88, c2, lett. d)</t>
  </si>
  <si>
    <t>Attività aggiuntive di insegnamento (CCNL 2007 art. 88, c 2, lett. b)</t>
  </si>
  <si>
    <t>(Ccnl 19/04/2018 art. 40 co. 4 lett. a, ex Ccnl 2007 art. 88 comma 2 lett. d)</t>
  </si>
  <si>
    <t xml:space="preserve">Ore liquidabili (parte riservata all’ufficio) </t>
  </si>
  <si>
    <t>Conferma (parte riservata all’ufficio)</t>
  </si>
  <si>
    <t>(Ccnl 19/04/2018 art. 40 co. 4 lett. a, ex Ccnl 2007 art. 88 comma 2 lett. b, d)</t>
  </si>
  <si>
    <t>Indicare il NUMERO e il NOME DEL PROGETTO come definito dall'all. n. 4 TAB. H dl contratto d'Istituto</t>
  </si>
  <si>
    <r>
      <t>La/Il sottoscritta/o docente</t>
    </r>
    <r>
      <rPr>
        <i/>
        <sz val="11"/>
        <color indexed="8"/>
        <rFont val="Calibri"/>
        <family val="2"/>
      </rPr>
      <t xml:space="preserve"> (cognome e nome)</t>
    </r>
  </si>
  <si>
    <r>
      <t>sotto la propria responsabilità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   D I C H I A R A    di aver svolto i seguenti compiti / funzioni / attività:</t>
    </r>
  </si>
  <si>
    <r>
      <t>1)</t>
    </r>
    <r>
      <rPr>
        <sz val="11"/>
        <color indexed="63"/>
        <rFont val="Calibri"/>
        <family val="2"/>
      </rPr>
      <t xml:space="preserve"> Orario</t>
    </r>
  </si>
  <si>
    <r>
      <t>2)</t>
    </r>
    <r>
      <rPr>
        <sz val="11"/>
        <color indexed="63"/>
        <rFont val="Calibri"/>
        <family val="2"/>
      </rPr>
      <t xml:space="preserve"> Continuità e raccordo</t>
    </r>
  </si>
  <si>
    <r>
      <t>3)</t>
    </r>
    <r>
      <rPr>
        <sz val="11"/>
        <color indexed="63"/>
        <rFont val="Calibri"/>
        <family val="2"/>
      </rPr>
      <t xml:space="preserve"> Prove "I.N.Val.S.I."</t>
    </r>
  </si>
  <si>
    <r>
      <t xml:space="preserve">5) </t>
    </r>
    <r>
      <rPr>
        <sz val="11"/>
        <color indexed="63"/>
        <rFont val="Calibri"/>
        <family val="2"/>
      </rPr>
      <t>Cultura / biblioteca</t>
    </r>
  </si>
  <si>
    <r>
      <t xml:space="preserve">6) </t>
    </r>
    <r>
      <rPr>
        <sz val="11"/>
        <color indexed="63"/>
        <rFont val="Calibri"/>
        <family val="2"/>
      </rPr>
      <t>Commissione elettorale</t>
    </r>
  </si>
  <si>
    <r>
      <t xml:space="preserve">8) </t>
    </r>
    <r>
      <rPr>
        <sz val="11"/>
        <color indexed="63"/>
        <rFont val="Calibri"/>
        <family val="2"/>
      </rPr>
      <t>Commissione mensa</t>
    </r>
  </si>
  <si>
    <t>Totale ore attività  A</t>
  </si>
  <si>
    <r>
      <rPr>
        <b/>
        <sz val="11"/>
        <color indexed="63"/>
        <rFont val="Calibri"/>
        <family val="2"/>
      </rPr>
      <t xml:space="preserve">2) </t>
    </r>
    <r>
      <rPr>
        <sz val="11"/>
        <color indexed="63"/>
        <rFont val="Calibri"/>
        <family val="2"/>
      </rPr>
      <t>Segretari Consigli Intersez. / Intercl.</t>
    </r>
  </si>
  <si>
    <r>
      <t>3)</t>
    </r>
    <r>
      <rPr>
        <sz val="11"/>
        <color indexed="63"/>
        <rFont val="Calibri"/>
        <family val="2"/>
      </rPr>
      <t xml:space="preserve"> Referenti uscite did. Infanzia / Primaria</t>
    </r>
  </si>
  <si>
    <t>Totale ore attività  B</t>
  </si>
  <si>
    <r>
      <t xml:space="preserve">2) </t>
    </r>
    <r>
      <rPr>
        <sz val="11"/>
        <color indexed="63"/>
        <rFont val="Calibri"/>
        <family val="2"/>
      </rPr>
      <t>Tutor per anno di formazione</t>
    </r>
  </si>
  <si>
    <r>
      <t>3)</t>
    </r>
    <r>
      <rPr>
        <sz val="11"/>
        <color indexed="63"/>
        <rFont val="Calibri"/>
        <family val="2"/>
      </rPr>
      <t xml:space="preserve"> GdL sport</t>
    </r>
  </si>
  <si>
    <r>
      <t>4)</t>
    </r>
    <r>
      <rPr>
        <sz val="11"/>
        <color indexed="63"/>
        <rFont val="Calibri"/>
        <family val="2"/>
      </rPr>
      <t xml:space="preserve"> GdL inclusione</t>
    </r>
  </si>
  <si>
    <t>Totale ore attività  C</t>
  </si>
  <si>
    <t>Num.</t>
  </si>
  <si>
    <t>Nome progetto</t>
  </si>
  <si>
    <t>Il Dirigente Scolastico</t>
  </si>
  <si>
    <t>Prof. Giovanni Santoro</t>
  </si>
  <si>
    <r>
      <t xml:space="preserve">10) </t>
    </r>
    <r>
      <rPr>
        <sz val="11"/>
        <color indexed="63"/>
        <rFont val="Calibri"/>
        <family val="2"/>
      </rPr>
      <t>Commissione orientamento</t>
    </r>
  </si>
  <si>
    <r>
      <t xml:space="preserve">4b) </t>
    </r>
    <r>
      <rPr>
        <sz val="11"/>
        <color indexed="63"/>
        <rFont val="Calibri"/>
        <family val="2"/>
      </rPr>
      <t>Segretari Cons. di Classe Scuola Secondaria</t>
    </r>
  </si>
  <si>
    <t>(Ccnl 19/04/2018 art. 40 co. 4 lett. a, ex Ccnl 2007 art. 88 comma 2 lett. a)</t>
  </si>
  <si>
    <r>
      <t xml:space="preserve">Flessibilità oraria: </t>
    </r>
    <r>
      <rPr>
        <b/>
        <sz val="11"/>
        <color indexed="63"/>
        <rFont val="Calibri"/>
        <family val="2"/>
      </rPr>
      <t>Solo per la scuola dell'Infanzia</t>
    </r>
  </si>
  <si>
    <t>Attività A) - Commissioni e Gruppi di lavoro - All. n. 2 lett. A al contratto d'Istituto</t>
  </si>
  <si>
    <t>Attività B) - Miglioramento della qualità dell’Offerta formativa - All. n. 2 lett. B al contratto d'Istituto</t>
  </si>
  <si>
    <t>Attività C) - Innovazione e ricerca - All. n. 2 lett. C al contratto d'Istituto</t>
  </si>
  <si>
    <t>Attività F) - Flessibilità organizzativa e didattica - All. n. 2 lett. F al contratto d'Istituto</t>
  </si>
  <si>
    <t>Attività H) Attività per PROGETTI integrativi d'Istituto - All. n. 2 lett. H al contratto d'Istituto</t>
  </si>
  <si>
    <t>Istituto Comprensivo statale di Via Gattamelata 35 - 20149 MILANO</t>
  </si>
  <si>
    <t>Ore assegnate</t>
  </si>
  <si>
    <t>Ore svolte</t>
  </si>
  <si>
    <r>
      <t>5)</t>
    </r>
    <r>
      <rPr>
        <sz val="11"/>
        <color indexed="63"/>
        <rFont val="Calibri"/>
        <family val="2"/>
      </rPr>
      <t xml:space="preserve"> GdL team digitale</t>
    </r>
  </si>
  <si>
    <t>Assegnate</t>
  </si>
  <si>
    <t>Svolte</t>
  </si>
  <si>
    <t>Ore non insegnam.</t>
  </si>
  <si>
    <t>ALLEGATO ALLA DOMANDA DI LIQUIDAZIONE DI COMPENSO ATTIVITÀ AGGIUNTIVE A CARICO DEL FIS A.S. 2021/22</t>
  </si>
  <si>
    <r>
      <t xml:space="preserve">visto l'incarico conferito per il corrente anno scolastico assunto a </t>
    </r>
    <r>
      <rPr>
        <b/>
        <sz val="11"/>
        <color indexed="8"/>
        <rFont val="Calibri"/>
        <family val="2"/>
      </rPr>
      <t>protocollo il 25/01/2023 con il num. 243</t>
    </r>
  </si>
  <si>
    <r>
      <t xml:space="preserve">in base al al </t>
    </r>
    <r>
      <rPr>
        <b/>
        <sz val="11"/>
        <color indexed="8"/>
        <rFont val="Calibri"/>
        <family val="2"/>
      </rPr>
      <t>contratto d'Istituto del 23/01/2023</t>
    </r>
  </si>
  <si>
    <r>
      <t xml:space="preserve">4) </t>
    </r>
    <r>
      <rPr>
        <sz val="11"/>
        <color indexed="63"/>
        <rFont val="Calibri"/>
        <family val="2"/>
      </rPr>
      <t>Nucleo interno di valutazione</t>
    </r>
    <r>
      <rPr>
        <sz val="11"/>
        <color indexed="63"/>
        <rFont val="Calibri"/>
        <family val="2"/>
      </rPr>
      <t xml:space="preserve"> e PTOF</t>
    </r>
  </si>
  <si>
    <r>
      <t xml:space="preserve">7) </t>
    </r>
    <r>
      <rPr>
        <sz val="11"/>
        <color indexed="63"/>
        <rFont val="Calibri"/>
        <family val="2"/>
      </rPr>
      <t>Sicurezza</t>
    </r>
  </si>
  <si>
    <r>
      <t>1a)</t>
    </r>
    <r>
      <rPr>
        <sz val="11"/>
        <color indexed="63"/>
        <rFont val="Calibri"/>
        <family val="2"/>
      </rPr>
      <t xml:space="preserve"> Coord. Cons. Intersezez. (Infanzia</t>
    </r>
    <r>
      <rPr>
        <sz val="11"/>
        <color indexed="63"/>
        <rFont val="Calibri"/>
        <family val="2"/>
      </rPr>
      <t>)</t>
    </r>
  </si>
  <si>
    <r>
      <rPr>
        <b/>
        <sz val="11"/>
        <color indexed="63"/>
        <rFont val="Calibri"/>
        <family val="2"/>
      </rPr>
      <t xml:space="preserve">1) </t>
    </r>
    <r>
      <rPr>
        <sz val="11"/>
        <color indexed="63"/>
        <rFont val="Calibri"/>
        <family val="2"/>
      </rPr>
      <t>Bullismo</t>
    </r>
    <r>
      <rPr>
        <sz val="11"/>
        <color indexed="63"/>
        <rFont val="Calibri"/>
        <family val="2"/>
      </rPr>
      <t xml:space="preserve"> e cyberbullismo</t>
    </r>
  </si>
  <si>
    <r>
      <t>7)</t>
    </r>
    <r>
      <rPr>
        <sz val="11"/>
        <color indexed="63"/>
        <rFont val="Calibri"/>
        <family val="2"/>
      </rPr>
      <t xml:space="preserve"> Ambiente e "Pedibus"</t>
    </r>
  </si>
  <si>
    <r>
      <t xml:space="preserve">8) </t>
    </r>
    <r>
      <rPr>
        <sz val="11"/>
        <color indexed="63"/>
        <rFont val="Calibri"/>
        <family val="2"/>
      </rPr>
      <t>Responsabili di laboratorio</t>
    </r>
  </si>
  <si>
    <r>
      <t xml:space="preserve">Scuola  </t>
    </r>
    <r>
      <rPr>
        <b/>
        <sz val="11"/>
        <color indexed="8"/>
        <rFont val="Calibri"/>
        <family val="2"/>
      </rPr>
      <t>Infanzia</t>
    </r>
    <r>
      <rPr>
        <sz val="11"/>
        <color indexed="8"/>
        <rFont val="Calibri"/>
        <family val="2"/>
      </rPr>
      <t xml:space="preserve"> [   ]    </t>
    </r>
    <r>
      <rPr>
        <b/>
        <sz val="11"/>
        <color indexed="8"/>
        <rFont val="Calibri"/>
        <family val="2"/>
      </rPr>
      <t>Primaria</t>
    </r>
    <r>
      <rPr>
        <sz val="11"/>
        <color indexed="8"/>
        <rFont val="Calibri"/>
        <family val="2"/>
      </rPr>
      <t xml:space="preserve"> [   ]     </t>
    </r>
    <r>
      <rPr>
        <b/>
        <sz val="11"/>
        <color indexed="8"/>
        <rFont val="Calibri"/>
        <family val="2"/>
      </rPr>
      <t>Media</t>
    </r>
    <r>
      <rPr>
        <sz val="11"/>
        <color indexed="8"/>
        <rFont val="Calibri"/>
        <family val="2"/>
      </rPr>
      <t xml:space="preserve"> [   ]     con contratto a Tempo </t>
    </r>
    <r>
      <rPr>
        <b/>
        <sz val="11"/>
        <color indexed="8"/>
        <rFont val="Calibri"/>
        <family val="2"/>
      </rPr>
      <t>determinato</t>
    </r>
    <r>
      <rPr>
        <sz val="11"/>
        <color indexed="8"/>
        <rFont val="Calibri"/>
        <family val="2"/>
      </rPr>
      <t xml:space="preserve"> [   ]   </t>
    </r>
    <r>
      <rPr>
        <b/>
        <sz val="11"/>
        <color indexed="8"/>
        <rFont val="Calibri"/>
        <family val="2"/>
      </rPr>
      <t>indeterminato</t>
    </r>
    <r>
      <rPr>
        <sz val="11"/>
        <color indexed="8"/>
        <rFont val="Calibri"/>
        <family val="2"/>
      </rPr>
      <t xml:space="preserve"> [   ]</t>
    </r>
  </si>
  <si>
    <t>DOCENTI - DOMANDA DI LIQUIDAZIONE DI COMPENSO E CONTESTUALE AUTODICHIARAZIONE DI SVOLGIMENTO ATTIVITÀ AGGIUNTIVE CON FONDO DI ISTITUTO E VALORIZZAZIONE A.S. 2022/23</t>
  </si>
  <si>
    <t>Commissione curricolo</t>
  </si>
  <si>
    <t>Riservato all’ufficio</t>
  </si>
  <si>
    <t>Coordinatore Consigli di Classe (Secondaria)</t>
  </si>
  <si>
    <t>Coordinatore Consigli d'Interclasse (Primaria)</t>
  </si>
  <si>
    <t>Gruppo di lavoro Team innovazione</t>
  </si>
  <si>
    <t>Tutor anno di formazione (se non già indicato nel Fis)</t>
  </si>
  <si>
    <t>Indicare Sì se svolto</t>
  </si>
  <si>
    <r>
      <t xml:space="preserve">Compilare solo gli spazi bianchi (ANCHE L'ALLEGATO) e inviare entro l'8/06/2023 a </t>
    </r>
    <r>
      <rPr>
        <b/>
        <u val="single"/>
        <sz val="11"/>
        <color indexed="8"/>
        <rFont val="Calibri"/>
        <family val="2"/>
      </rPr>
      <t>miic8f0003@istruzione.it</t>
    </r>
  </si>
  <si>
    <r>
      <t xml:space="preserve">Attività svolte con fondi valorizzazione (c.d. </t>
    </r>
    <r>
      <rPr>
        <b/>
        <i/>
        <sz val="11"/>
        <color indexed="8"/>
        <rFont val="Calibri"/>
        <family val="2"/>
      </rPr>
      <t>Bonus</t>
    </r>
    <r>
      <rPr>
        <b/>
        <sz val="11"/>
        <color indexed="8"/>
        <rFont val="Calibri"/>
        <family val="2"/>
      </rPr>
      <t>) del personale (co. 126-130 art.1 Legge 13/07/2015 n. 107)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</si>
</sst>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410]\ * #,##0.00_-;\-[$€-410]\ * #,##0.00_-;_-[$€-410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%"/>
    <numFmt numFmtId="178" formatCode="#,##0_ ;\-#,##0\ "/>
    <numFmt numFmtId="179" formatCode="[$-410]dddd\ d\ mmmm\ yyyy"/>
    <numFmt numFmtId="180" formatCode="dd/mm/yy;@"/>
    <numFmt numFmtId="181" formatCode="h:mm;@"/>
    <numFmt numFmtId="182" formatCode="[$-409]h:mm\ AM/PM;@"/>
    <numFmt numFmtId="183" formatCode="[h]:mm:ss;@"/>
    <numFmt numFmtId="184" formatCode="#,##0.00_ ;\-#,##0.00\ "/>
    <numFmt numFmtId="185" formatCode="&quot;Attivo&quot;;&quot;Attivo&quot;;&quot;Inattivo&quot;"/>
    <numFmt numFmtId="186" formatCode="#,##0.0_ ;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63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80" fontId="0" fillId="0" borderId="12" xfId="0" applyNumberFormat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172" fontId="0" fillId="0" borderId="0" xfId="0" applyNumberFormat="1" applyFill="1" applyAlignment="1" applyProtection="1">
      <alignment horizontal="center" vertical="center"/>
      <protection/>
    </xf>
    <xf numFmtId="184" fontId="0" fillId="0" borderId="0" xfId="0" applyNumberFormat="1" applyFill="1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center" vertical="center" wrapText="1"/>
      <protection/>
    </xf>
    <xf numFmtId="181" fontId="3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184" fontId="0" fillId="0" borderId="0" xfId="0" applyNumberForma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184" fontId="7" fillId="0" borderId="14" xfId="0" applyNumberFormat="1" applyFont="1" applyBorder="1" applyAlignment="1" applyProtection="1">
      <alignment vertical="center" wrapText="1"/>
      <protection/>
    </xf>
    <xf numFmtId="178" fontId="2" fillId="0" borderId="15" xfId="0" applyNumberFormat="1" applyFont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/>
    </xf>
    <xf numFmtId="4" fontId="6" fillId="34" borderId="12" xfId="0" applyNumberFormat="1" applyFont="1" applyFill="1" applyBorder="1" applyAlignment="1" applyProtection="1">
      <alignment horizontal="center" vertical="center"/>
      <protection/>
    </xf>
    <xf numFmtId="1" fontId="6" fillId="34" borderId="12" xfId="0" applyNumberFormat="1" applyFont="1" applyFill="1" applyBorder="1" applyAlignment="1" applyProtection="1">
      <alignment horizontal="center" vertical="center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6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2" fontId="5" fillId="33" borderId="10" xfId="0" applyNumberFormat="1" applyFont="1" applyFill="1" applyBorder="1" applyAlignment="1" applyProtection="1">
      <alignment vertical="center"/>
      <protection/>
    </xf>
    <xf numFmtId="4" fontId="5" fillId="34" borderId="10" xfId="0" applyNumberFormat="1" applyFont="1" applyFill="1" applyBorder="1" applyAlignment="1" applyProtection="1">
      <alignment vertical="center"/>
      <protection/>
    </xf>
    <xf numFmtId="1" fontId="5" fillId="34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1" fontId="5" fillId="35" borderId="10" xfId="0" applyNumberFormat="1" applyFont="1" applyFill="1" applyBorder="1" applyAlignment="1" applyProtection="1">
      <alignment vertical="center"/>
      <protection/>
    </xf>
    <xf numFmtId="1" fontId="5" fillId="36" borderId="10" xfId="0" applyNumberFormat="1" applyFont="1" applyFill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vertical="center"/>
      <protection/>
    </xf>
    <xf numFmtId="4" fontId="5" fillId="34" borderId="11" xfId="0" applyNumberFormat="1" applyFont="1" applyFill="1" applyBorder="1" applyAlignment="1" applyProtection="1">
      <alignment vertical="center"/>
      <protection/>
    </xf>
    <xf numFmtId="1" fontId="5" fillId="34" borderId="11" xfId="0" applyNumberFormat="1" applyFont="1" applyFill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vertical="center"/>
      <protection/>
    </xf>
    <xf numFmtId="1" fontId="5" fillId="35" borderId="11" xfId="0" applyNumberFormat="1" applyFont="1" applyFill="1" applyBorder="1" applyAlignment="1" applyProtection="1">
      <alignment vertical="center"/>
      <protection/>
    </xf>
    <xf numFmtId="1" fontId="5" fillId="36" borderId="11" xfId="0" applyNumberFormat="1" applyFont="1" applyFill="1" applyBorder="1" applyAlignment="1" applyProtection="1">
      <alignment vertical="center"/>
      <protection/>
    </xf>
    <xf numFmtId="178" fontId="0" fillId="0" borderId="15" xfId="0" applyNumberFormat="1" applyBorder="1" applyAlignment="1" applyProtection="1">
      <alignment vertical="center"/>
      <protection/>
    </xf>
    <xf numFmtId="2" fontId="5" fillId="33" borderId="12" xfId="0" applyNumberFormat="1" applyFont="1" applyFill="1" applyBorder="1" applyAlignment="1" applyProtection="1">
      <alignment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1" fontId="5" fillId="34" borderId="12" xfId="0" applyNumberFormat="1" applyFont="1" applyFill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vertical="center"/>
      <protection/>
    </xf>
    <xf numFmtId="1" fontId="5" fillId="35" borderId="12" xfId="0" applyNumberFormat="1" applyFont="1" applyFill="1" applyBorder="1" applyAlignment="1" applyProtection="1">
      <alignment vertical="center"/>
      <protection/>
    </xf>
    <xf numFmtId="1" fontId="5" fillId="36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 vertical="center"/>
      <protection/>
    </xf>
    <xf numFmtId="1" fontId="6" fillId="35" borderId="10" xfId="0" applyNumberFormat="1" applyFont="1" applyFill="1" applyBorder="1" applyAlignment="1" applyProtection="1">
      <alignment vertical="center"/>
      <protection/>
    </xf>
    <xf numFmtId="2" fontId="6" fillId="34" borderId="10" xfId="0" applyNumberFormat="1" applyFont="1" applyFill="1" applyBorder="1" applyAlignment="1" applyProtection="1">
      <alignment/>
      <protection/>
    </xf>
    <xf numFmtId="1" fontId="6" fillId="36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1" fontId="6" fillId="35" borderId="11" xfId="0" applyNumberFormat="1" applyFont="1" applyFill="1" applyBorder="1" applyAlignment="1" applyProtection="1">
      <alignment horizontal="center" vertical="center"/>
      <protection/>
    </xf>
    <xf numFmtId="1" fontId="6" fillId="36" borderId="11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Border="1" applyAlignment="1" applyProtection="1">
      <alignment horizontal="center" vertical="center" wrapText="1"/>
      <protection/>
    </xf>
    <xf numFmtId="1" fontId="6" fillId="34" borderId="11" xfId="0" applyNumberFormat="1" applyFont="1" applyFill="1" applyBorder="1" applyAlignment="1" applyProtection="1">
      <alignment vertical="center"/>
      <protection/>
    </xf>
    <xf numFmtId="1" fontId="6" fillId="35" borderId="11" xfId="0" applyNumberFormat="1" applyFont="1" applyFill="1" applyBorder="1" applyAlignment="1" applyProtection="1">
      <alignment vertical="center"/>
      <protection/>
    </xf>
    <xf numFmtId="1" fontId="6" fillId="36" borderId="11" xfId="0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vertical="center"/>
      <protection/>
    </xf>
    <xf numFmtId="172" fontId="0" fillId="0" borderId="0" xfId="0" applyNumberFormat="1" applyBorder="1" applyAlignment="1" applyProtection="1">
      <alignment vertical="center" wrapText="1"/>
      <protection/>
    </xf>
    <xf numFmtId="180" fontId="0" fillId="0" borderId="0" xfId="0" applyNumberFormat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184" fontId="0" fillId="0" borderId="0" xfId="0" applyNumberFormat="1" applyBorder="1" applyAlignment="1" applyProtection="1">
      <alignment vertical="center"/>
      <protection/>
    </xf>
    <xf numFmtId="180" fontId="0" fillId="0" borderId="0" xfId="0" applyNumberFormat="1" applyAlignment="1" applyProtection="1">
      <alignment horizontal="center" vertical="center" wrapText="1"/>
      <protection/>
    </xf>
    <xf numFmtId="181" fontId="0" fillId="0" borderId="0" xfId="0" applyNumberFormat="1" applyAlignment="1" applyProtection="1">
      <alignment horizontal="center" vertical="center"/>
      <protection/>
    </xf>
    <xf numFmtId="172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 applyProtection="1">
      <alignment vertical="center" wrapText="1"/>
      <protection locked="0"/>
    </xf>
    <xf numFmtId="172" fontId="0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178" fontId="0" fillId="33" borderId="11" xfId="0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 horizontal="right" vertical="center" wrapText="1"/>
    </xf>
    <xf numFmtId="43" fontId="0" fillId="0" borderId="13" xfId="45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2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78" fontId="0" fillId="33" borderId="18" xfId="0" applyNumberFormat="1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43" fontId="0" fillId="0" borderId="0" xfId="45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86" fontId="54" fillId="0" borderId="20" xfId="0" applyNumberFormat="1" applyFont="1" applyBorder="1" applyAlignment="1">
      <alignment horizontal="center" vertical="center" wrapText="1"/>
    </xf>
    <xf numFmtId="186" fontId="54" fillId="0" borderId="21" xfId="0" applyNumberFormat="1" applyFont="1" applyBorder="1" applyAlignment="1">
      <alignment horizontal="center" vertical="center"/>
    </xf>
    <xf numFmtId="186" fontId="0" fillId="0" borderId="22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178" fontId="0" fillId="33" borderId="18" xfId="0" applyNumberFormat="1" applyFont="1" applyFill="1" applyBorder="1" applyAlignment="1">
      <alignment vertical="center"/>
    </xf>
    <xf numFmtId="178" fontId="55" fillId="33" borderId="24" xfId="0" applyNumberFormat="1" applyFont="1" applyFill="1" applyBorder="1" applyAlignment="1">
      <alignment horizontal="center" vertical="center" wrapText="1"/>
    </xf>
    <xf numFmtId="178" fontId="55" fillId="33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72" fontId="0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26" xfId="0" applyNumberFormat="1" applyFont="1" applyBorder="1" applyAlignment="1">
      <alignment horizontal="center" vertical="center" wrapText="1"/>
    </xf>
    <xf numFmtId="178" fontId="51" fillId="33" borderId="14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8" fontId="51" fillId="33" borderId="26" xfId="0" applyNumberFormat="1" applyFont="1" applyFill="1" applyBorder="1" applyAlignment="1">
      <alignment horizontal="center" vertical="center"/>
    </xf>
    <xf numFmtId="178" fontId="51" fillId="33" borderId="18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56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 quotePrefix="1">
      <alignment horizontal="center" vertical="center" wrapText="1"/>
    </xf>
    <xf numFmtId="49" fontId="8" fillId="0" borderId="26" xfId="0" applyNumberFormat="1" applyFont="1" applyBorder="1" applyAlignment="1" quotePrefix="1">
      <alignment horizontal="center" vertical="center" wrapText="1"/>
    </xf>
    <xf numFmtId="49" fontId="8" fillId="0" borderId="18" xfId="0" applyNumberFormat="1" applyFont="1" applyBorder="1" applyAlignment="1" quotePrefix="1">
      <alignment horizontal="center" vertical="center" wrapText="1"/>
    </xf>
    <xf numFmtId="178" fontId="0" fillId="33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172" fontId="8" fillId="0" borderId="0" xfId="0" applyNumberFormat="1" applyFont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 quotePrefix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178" fontId="2" fillId="33" borderId="14" xfId="0" applyNumberFormat="1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 vertical="center"/>
    </xf>
    <xf numFmtId="178" fontId="0" fillId="33" borderId="18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left" vertical="center" wrapText="1"/>
    </xf>
    <xf numFmtId="172" fontId="56" fillId="0" borderId="13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8" borderId="26" xfId="0" applyFont="1" applyFill="1" applyBorder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84" fontId="7" fillId="35" borderId="26" xfId="0" applyNumberFormat="1" applyFont="1" applyFill="1" applyBorder="1" applyAlignment="1" applyProtection="1">
      <alignment horizontal="center" vertical="center" wrapText="1"/>
      <protection/>
    </xf>
    <xf numFmtId="184" fontId="7" fillId="35" borderId="18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3" fillId="39" borderId="13" xfId="0" applyFont="1" applyFill="1" applyBorder="1" applyAlignment="1" applyProtection="1">
      <alignment horizontal="center" vertical="center" wrapText="1"/>
      <protection locked="0"/>
    </xf>
    <xf numFmtId="184" fontId="7" fillId="36" borderId="26" xfId="0" applyNumberFormat="1" applyFont="1" applyFill="1" applyBorder="1" applyAlignment="1" applyProtection="1">
      <alignment horizontal="center" vertical="center" wrapText="1"/>
      <protection/>
    </xf>
    <xf numFmtId="184" fontId="7" fillId="36" borderId="18" xfId="0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right" vertical="center" wrapText="1"/>
      <protection/>
    </xf>
    <xf numFmtId="172" fontId="0" fillId="0" borderId="0" xfId="0" applyNumberForma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5.421875" style="129" bestFit="1" customWidth="1"/>
    <col min="2" max="2" width="51.7109375" style="116" customWidth="1"/>
    <col min="3" max="5" width="4.7109375" style="117" customWidth="1"/>
    <col min="6" max="6" width="4.7109375" style="118" customWidth="1"/>
    <col min="7" max="8" width="10.7109375" style="118" customWidth="1"/>
    <col min="9" max="16384" width="9.140625" style="106" customWidth="1"/>
  </cols>
  <sheetData>
    <row r="1" spans="2:8" ht="14.25">
      <c r="B1" s="216" t="s">
        <v>0</v>
      </c>
      <c r="C1" s="216"/>
      <c r="D1" s="216"/>
      <c r="E1" s="216"/>
      <c r="F1" s="216"/>
      <c r="G1" s="216"/>
      <c r="H1" s="216"/>
    </row>
    <row r="2" spans="2:8" ht="14.25">
      <c r="B2" s="216" t="s">
        <v>77</v>
      </c>
      <c r="C2" s="216"/>
      <c r="D2" s="216"/>
      <c r="E2" s="216"/>
      <c r="F2" s="216"/>
      <c r="G2" s="216"/>
      <c r="H2" s="216"/>
    </row>
    <row r="3" spans="2:8" ht="34.5" customHeight="1">
      <c r="B3" s="200" t="s">
        <v>94</v>
      </c>
      <c r="C3" s="201"/>
      <c r="D3" s="201"/>
      <c r="E3" s="201"/>
      <c r="F3" s="201"/>
      <c r="G3" s="201"/>
      <c r="H3" s="202"/>
    </row>
    <row r="4" spans="2:8" ht="4.5" customHeight="1">
      <c r="B4" s="107"/>
      <c r="C4" s="107"/>
      <c r="D4" s="107"/>
      <c r="E4" s="107"/>
      <c r="F4" s="107"/>
      <c r="G4" s="107"/>
      <c r="H4" s="107"/>
    </row>
    <row r="5" spans="2:8" ht="14.25">
      <c r="B5" s="220" t="s">
        <v>102</v>
      </c>
      <c r="C5" s="221"/>
      <c r="D5" s="221"/>
      <c r="E5" s="221"/>
      <c r="F5" s="221"/>
      <c r="G5" s="221"/>
      <c r="H5" s="222"/>
    </row>
    <row r="6" spans="2:8" ht="4.5" customHeight="1">
      <c r="B6" s="107"/>
      <c r="C6" s="107"/>
      <c r="D6" s="107"/>
      <c r="E6" s="107"/>
      <c r="F6" s="107"/>
      <c r="G6" s="107"/>
      <c r="H6" s="107"/>
    </row>
    <row r="7" spans="2:8" ht="12.75" customHeight="1">
      <c r="B7" s="108" t="s">
        <v>48</v>
      </c>
      <c r="C7" s="219"/>
      <c r="D7" s="219"/>
      <c r="E7" s="219"/>
      <c r="F7" s="219"/>
      <c r="G7" s="219"/>
      <c r="H7" s="219"/>
    </row>
    <row r="8" spans="2:8" ht="4.5" customHeight="1">
      <c r="B8" s="109"/>
      <c r="C8" s="110"/>
      <c r="D8" s="110"/>
      <c r="E8" s="110"/>
      <c r="F8" s="110"/>
      <c r="G8" s="110"/>
      <c r="H8" s="110"/>
    </row>
    <row r="9" spans="2:8" ht="15" customHeight="1">
      <c r="B9" s="218" t="s">
        <v>93</v>
      </c>
      <c r="C9" s="218"/>
      <c r="D9" s="218"/>
      <c r="E9" s="218"/>
      <c r="F9" s="218"/>
      <c r="G9" s="218"/>
      <c r="H9" s="218"/>
    </row>
    <row r="10" spans="2:8" ht="15" customHeight="1">
      <c r="B10" s="215" t="s">
        <v>85</v>
      </c>
      <c r="C10" s="215"/>
      <c r="D10" s="215"/>
      <c r="E10" s="215"/>
      <c r="F10" s="215"/>
      <c r="G10" s="215"/>
      <c r="H10" s="215"/>
    </row>
    <row r="11" spans="2:8" ht="15" customHeight="1">
      <c r="B11" s="215" t="s">
        <v>86</v>
      </c>
      <c r="C11" s="215"/>
      <c r="D11" s="215"/>
      <c r="E11" s="215"/>
      <c r="F11" s="215"/>
      <c r="G11" s="215"/>
      <c r="H11" s="215"/>
    </row>
    <row r="12" spans="2:8" ht="15" customHeight="1">
      <c r="B12" s="211" t="s">
        <v>8</v>
      </c>
      <c r="C12" s="211"/>
      <c r="D12" s="211"/>
      <c r="E12" s="211"/>
      <c r="F12" s="211"/>
      <c r="G12" s="211"/>
      <c r="H12" s="211"/>
    </row>
    <row r="13" spans="2:8" ht="30" customHeight="1">
      <c r="B13" s="218" t="s">
        <v>21</v>
      </c>
      <c r="C13" s="218"/>
      <c r="D13" s="218"/>
      <c r="E13" s="218"/>
      <c r="F13" s="218"/>
      <c r="G13" s="218"/>
      <c r="H13" s="218"/>
    </row>
    <row r="14" spans="2:8" ht="14.25">
      <c r="B14" s="217" t="s">
        <v>49</v>
      </c>
      <c r="C14" s="217"/>
      <c r="D14" s="217"/>
      <c r="E14" s="217"/>
      <c r="F14" s="217"/>
      <c r="G14" s="217"/>
      <c r="H14" s="217"/>
    </row>
    <row r="15" spans="2:8" ht="14.25">
      <c r="B15" s="183" t="s">
        <v>72</v>
      </c>
      <c r="C15" s="184"/>
      <c r="D15" s="184"/>
      <c r="E15" s="184"/>
      <c r="F15" s="184"/>
      <c r="G15" s="184"/>
      <c r="H15" s="185"/>
    </row>
    <row r="16" spans="2:8" ht="15" customHeight="1">
      <c r="B16" s="186" t="s">
        <v>43</v>
      </c>
      <c r="C16" s="187"/>
      <c r="D16" s="187"/>
      <c r="E16" s="187"/>
      <c r="F16" s="187"/>
      <c r="G16" s="187"/>
      <c r="H16" s="188"/>
    </row>
    <row r="17" spans="1:8" s="111" customFormat="1" ht="30" customHeight="1">
      <c r="A17" s="134"/>
      <c r="B17" s="115" t="s">
        <v>39</v>
      </c>
      <c r="C17" s="155" t="s">
        <v>78</v>
      </c>
      <c r="D17" s="155"/>
      <c r="E17" s="155" t="s">
        <v>79</v>
      </c>
      <c r="F17" s="155"/>
      <c r="G17" s="208" t="s">
        <v>44</v>
      </c>
      <c r="H17" s="209"/>
    </row>
    <row r="18" spans="1:8" ht="15" customHeight="1">
      <c r="A18" s="135"/>
      <c r="B18" s="125" t="s">
        <v>50</v>
      </c>
      <c r="C18" s="160"/>
      <c r="D18" s="161"/>
      <c r="E18" s="160"/>
      <c r="F18" s="161"/>
      <c r="G18" s="198"/>
      <c r="H18" s="212"/>
    </row>
    <row r="19" spans="1:8" ht="15" customHeight="1">
      <c r="A19" s="135"/>
      <c r="B19" s="125" t="s">
        <v>51</v>
      </c>
      <c r="C19" s="160"/>
      <c r="D19" s="161"/>
      <c r="E19" s="160"/>
      <c r="F19" s="161"/>
      <c r="G19" s="198"/>
      <c r="H19" s="212"/>
    </row>
    <row r="20" spans="1:8" ht="15" customHeight="1">
      <c r="A20" s="135"/>
      <c r="B20" s="125" t="s">
        <v>52</v>
      </c>
      <c r="C20" s="160"/>
      <c r="D20" s="161"/>
      <c r="E20" s="160"/>
      <c r="F20" s="161"/>
      <c r="G20" s="198"/>
      <c r="H20" s="199"/>
    </row>
    <row r="21" spans="1:8" ht="15" customHeight="1">
      <c r="A21" s="135"/>
      <c r="B21" s="125" t="s">
        <v>87</v>
      </c>
      <c r="C21" s="160"/>
      <c r="D21" s="161"/>
      <c r="E21" s="160"/>
      <c r="F21" s="161"/>
      <c r="G21" s="198"/>
      <c r="H21" s="199"/>
    </row>
    <row r="22" spans="1:8" ht="15" customHeight="1">
      <c r="A22" s="135"/>
      <c r="B22" s="125" t="s">
        <v>53</v>
      </c>
      <c r="C22" s="160"/>
      <c r="D22" s="161"/>
      <c r="E22" s="160"/>
      <c r="F22" s="161"/>
      <c r="G22" s="198"/>
      <c r="H22" s="199"/>
    </row>
    <row r="23" spans="1:8" ht="15" customHeight="1">
      <c r="A23" s="135"/>
      <c r="B23" s="125" t="s">
        <v>54</v>
      </c>
      <c r="C23" s="160"/>
      <c r="D23" s="161"/>
      <c r="E23" s="160"/>
      <c r="F23" s="161"/>
      <c r="G23" s="198"/>
      <c r="H23" s="199"/>
    </row>
    <row r="24" spans="1:8" ht="15" customHeight="1">
      <c r="A24" s="135"/>
      <c r="B24" s="125" t="s">
        <v>88</v>
      </c>
      <c r="C24" s="160"/>
      <c r="D24" s="161"/>
      <c r="E24" s="160"/>
      <c r="F24" s="161"/>
      <c r="G24" s="198"/>
      <c r="H24" s="212"/>
    </row>
    <row r="25" spans="1:8" ht="15" customHeight="1">
      <c r="A25" s="135"/>
      <c r="B25" s="125" t="s">
        <v>55</v>
      </c>
      <c r="C25" s="160"/>
      <c r="D25" s="161"/>
      <c r="E25" s="160"/>
      <c r="F25" s="161"/>
      <c r="G25" s="198"/>
      <c r="H25" s="199"/>
    </row>
    <row r="26" spans="1:8" ht="15" customHeight="1">
      <c r="A26" s="135"/>
      <c r="B26" s="125" t="s">
        <v>68</v>
      </c>
      <c r="C26" s="160"/>
      <c r="D26" s="161"/>
      <c r="E26" s="160"/>
      <c r="F26" s="161"/>
      <c r="G26" s="198"/>
      <c r="H26" s="199"/>
    </row>
    <row r="27" spans="2:8" ht="15" customHeight="1">
      <c r="B27" s="125"/>
      <c r="C27" s="160"/>
      <c r="D27" s="161"/>
      <c r="E27" s="160"/>
      <c r="F27" s="161"/>
      <c r="G27" s="198"/>
      <c r="H27" s="212"/>
    </row>
    <row r="28" spans="2:8" ht="15" customHeight="1">
      <c r="B28" s="112" t="s">
        <v>56</v>
      </c>
      <c r="C28" s="162">
        <f>SUM(C18:D27)</f>
        <v>0</v>
      </c>
      <c r="D28" s="163"/>
      <c r="E28" s="162">
        <f>SUM(E18:F27)</f>
        <v>0</v>
      </c>
      <c r="F28" s="163"/>
      <c r="G28" s="189">
        <f>SUM(G18:H27)</f>
        <v>0</v>
      </c>
      <c r="H28" s="210"/>
    </row>
    <row r="29" spans="2:8" ht="14.25">
      <c r="B29" s="113"/>
      <c r="C29" s="114"/>
      <c r="D29" s="114"/>
      <c r="E29" s="114"/>
      <c r="F29" s="114"/>
      <c r="G29" s="114"/>
      <c r="H29" s="114"/>
    </row>
    <row r="30" spans="2:8" ht="14.25" customHeight="1">
      <c r="B30" s="183" t="s">
        <v>73</v>
      </c>
      <c r="C30" s="184"/>
      <c r="D30" s="184"/>
      <c r="E30" s="184"/>
      <c r="F30" s="184"/>
      <c r="G30" s="184"/>
      <c r="H30" s="185"/>
    </row>
    <row r="31" spans="2:8" ht="15" customHeight="1">
      <c r="B31" s="186" t="s">
        <v>43</v>
      </c>
      <c r="C31" s="187"/>
      <c r="D31" s="187"/>
      <c r="E31" s="187"/>
      <c r="F31" s="187"/>
      <c r="G31" s="187"/>
      <c r="H31" s="188"/>
    </row>
    <row r="32" spans="1:8" s="111" customFormat="1" ht="30" customHeight="1">
      <c r="A32" s="130"/>
      <c r="B32" s="115" t="s">
        <v>1</v>
      </c>
      <c r="C32" s="155" t="s">
        <v>101</v>
      </c>
      <c r="D32" s="155"/>
      <c r="E32" s="155"/>
      <c r="F32" s="155"/>
      <c r="G32" s="208" t="s">
        <v>44</v>
      </c>
      <c r="H32" s="209"/>
    </row>
    <row r="33" spans="2:8" ht="15" customHeight="1">
      <c r="B33" s="125" t="s">
        <v>89</v>
      </c>
      <c r="C33" s="154"/>
      <c r="D33" s="154"/>
      <c r="E33" s="154"/>
      <c r="F33" s="154"/>
      <c r="G33" s="173"/>
      <c r="H33" s="173"/>
    </row>
    <row r="34" spans="2:8" ht="15" customHeight="1">
      <c r="B34" s="126" t="s">
        <v>57</v>
      </c>
      <c r="C34" s="154"/>
      <c r="D34" s="154"/>
      <c r="E34" s="154"/>
      <c r="F34" s="154"/>
      <c r="G34" s="198"/>
      <c r="H34" s="199"/>
    </row>
    <row r="35" spans="2:8" ht="15" customHeight="1">
      <c r="B35" s="125" t="s">
        <v>58</v>
      </c>
      <c r="C35" s="154"/>
      <c r="D35" s="154"/>
      <c r="E35" s="154"/>
      <c r="F35" s="154"/>
      <c r="G35" s="173"/>
      <c r="H35" s="173"/>
    </row>
    <row r="36" spans="2:8" ht="15" customHeight="1">
      <c r="B36" s="127" t="s">
        <v>69</v>
      </c>
      <c r="C36" s="154"/>
      <c r="D36" s="154"/>
      <c r="E36" s="154"/>
      <c r="F36" s="154"/>
      <c r="G36" s="198"/>
      <c r="H36" s="199"/>
    </row>
    <row r="37" spans="2:8" ht="15" customHeight="1">
      <c r="B37" s="125"/>
      <c r="C37" s="154"/>
      <c r="D37" s="154"/>
      <c r="E37" s="154"/>
      <c r="F37" s="154"/>
      <c r="G37" s="173"/>
      <c r="H37" s="173"/>
    </row>
    <row r="38" spans="2:8" ht="15" customHeight="1">
      <c r="B38" s="112" t="s">
        <v>59</v>
      </c>
      <c r="C38" s="162"/>
      <c r="D38" s="166"/>
      <c r="E38" s="166"/>
      <c r="F38" s="167"/>
      <c r="G38" s="189">
        <f>SUM(G33:H37)</f>
        <v>0</v>
      </c>
      <c r="H38" s="190"/>
    </row>
    <row r="39" spans="2:8" ht="14.25">
      <c r="B39" s="113"/>
      <c r="C39" s="114"/>
      <c r="D39" s="114"/>
      <c r="E39" s="114"/>
      <c r="F39" s="114"/>
      <c r="G39" s="114"/>
      <c r="H39" s="114"/>
    </row>
    <row r="40" spans="2:8" ht="14.25">
      <c r="B40" s="183" t="s">
        <v>74</v>
      </c>
      <c r="C40" s="184"/>
      <c r="D40" s="184"/>
      <c r="E40" s="184"/>
      <c r="F40" s="184"/>
      <c r="G40" s="184"/>
      <c r="H40" s="185"/>
    </row>
    <row r="41" spans="2:8" ht="15" customHeight="1">
      <c r="B41" s="186" t="s">
        <v>43</v>
      </c>
      <c r="C41" s="187"/>
      <c r="D41" s="187"/>
      <c r="E41" s="187"/>
      <c r="F41" s="187"/>
      <c r="G41" s="187"/>
      <c r="H41" s="188"/>
    </row>
    <row r="42" spans="2:8" ht="30" customHeight="1">
      <c r="B42" s="115" t="s">
        <v>40</v>
      </c>
      <c r="C42" s="155" t="s">
        <v>78</v>
      </c>
      <c r="D42" s="155"/>
      <c r="E42" s="155" t="s">
        <v>79</v>
      </c>
      <c r="F42" s="155"/>
      <c r="G42" s="208" t="s">
        <v>44</v>
      </c>
      <c r="H42" s="209"/>
    </row>
    <row r="43" spans="2:8" ht="15" customHeight="1">
      <c r="B43" s="126" t="s">
        <v>90</v>
      </c>
      <c r="C43" s="160"/>
      <c r="D43" s="161"/>
      <c r="E43" s="160"/>
      <c r="F43" s="161"/>
      <c r="G43" s="173"/>
      <c r="H43" s="173"/>
    </row>
    <row r="44" spans="2:8" ht="15" customHeight="1">
      <c r="B44" s="125" t="s">
        <v>60</v>
      </c>
      <c r="C44" s="160"/>
      <c r="D44" s="161"/>
      <c r="E44" s="160"/>
      <c r="F44" s="161"/>
      <c r="G44" s="198"/>
      <c r="H44" s="199"/>
    </row>
    <row r="45" spans="2:8" ht="15" customHeight="1">
      <c r="B45" s="125" t="s">
        <v>61</v>
      </c>
      <c r="C45" s="160"/>
      <c r="D45" s="161"/>
      <c r="E45" s="160"/>
      <c r="F45" s="161"/>
      <c r="G45" s="173"/>
      <c r="H45" s="173"/>
    </row>
    <row r="46" spans="2:8" ht="15" customHeight="1">
      <c r="B46" s="125" t="s">
        <v>62</v>
      </c>
      <c r="C46" s="160"/>
      <c r="D46" s="161"/>
      <c r="E46" s="160"/>
      <c r="F46" s="161"/>
      <c r="G46" s="198"/>
      <c r="H46" s="199"/>
    </row>
    <row r="47" spans="2:8" ht="15" customHeight="1">
      <c r="B47" s="125" t="s">
        <v>80</v>
      </c>
      <c r="C47" s="160"/>
      <c r="D47" s="161"/>
      <c r="E47" s="160"/>
      <c r="F47" s="161"/>
      <c r="G47" s="198"/>
      <c r="H47" s="199"/>
    </row>
    <row r="48" spans="2:8" ht="15" customHeight="1">
      <c r="B48" s="125" t="s">
        <v>91</v>
      </c>
      <c r="C48" s="160"/>
      <c r="D48" s="161"/>
      <c r="E48" s="160"/>
      <c r="F48" s="161"/>
      <c r="G48" s="198"/>
      <c r="H48" s="199"/>
    </row>
    <row r="49" spans="2:8" ht="15" customHeight="1">
      <c r="B49" s="125" t="s">
        <v>92</v>
      </c>
      <c r="C49" s="160"/>
      <c r="D49" s="161"/>
      <c r="E49" s="160"/>
      <c r="F49" s="161"/>
      <c r="G49" s="198"/>
      <c r="H49" s="199"/>
    </row>
    <row r="50" spans="2:8" ht="15" customHeight="1">
      <c r="B50" s="125"/>
      <c r="C50" s="160"/>
      <c r="D50" s="161"/>
      <c r="E50" s="160"/>
      <c r="F50" s="161"/>
      <c r="G50" s="173"/>
      <c r="H50" s="173"/>
    </row>
    <row r="51" spans="2:8" ht="15" customHeight="1">
      <c r="B51" s="112" t="s">
        <v>63</v>
      </c>
      <c r="C51" s="162">
        <f>SUM(C43:D50)</f>
        <v>0</v>
      </c>
      <c r="D51" s="163"/>
      <c r="E51" s="162">
        <f>SUM(E43:F50)</f>
        <v>0</v>
      </c>
      <c r="F51" s="163"/>
      <c r="G51" s="189">
        <f>SUM(G43:H50)</f>
        <v>0</v>
      </c>
      <c r="H51" s="190"/>
    </row>
    <row r="52" ht="15" customHeight="1"/>
    <row r="53" spans="2:8" ht="14.25">
      <c r="B53" s="183" t="s">
        <v>75</v>
      </c>
      <c r="C53" s="184"/>
      <c r="D53" s="184"/>
      <c r="E53" s="184"/>
      <c r="F53" s="184"/>
      <c r="G53" s="184"/>
      <c r="H53" s="185"/>
    </row>
    <row r="54" spans="2:8" ht="15" customHeight="1">
      <c r="B54" s="186" t="s">
        <v>70</v>
      </c>
      <c r="C54" s="187"/>
      <c r="D54" s="187"/>
      <c r="E54" s="187"/>
      <c r="F54" s="187"/>
      <c r="G54" s="187"/>
      <c r="H54" s="188"/>
    </row>
    <row r="55" spans="1:8" s="111" customFormat="1" ht="30" customHeight="1">
      <c r="A55" s="130"/>
      <c r="B55" s="115" t="s">
        <v>1</v>
      </c>
      <c r="C55" s="155" t="s">
        <v>33</v>
      </c>
      <c r="D55" s="155"/>
      <c r="E55" s="155"/>
      <c r="F55" s="155"/>
      <c r="G55" s="159" t="s">
        <v>45</v>
      </c>
      <c r="H55" s="159"/>
    </row>
    <row r="56" spans="2:8" ht="15" customHeight="1">
      <c r="B56" s="126" t="s">
        <v>71</v>
      </c>
      <c r="C56" s="154"/>
      <c r="D56" s="154"/>
      <c r="E56" s="154"/>
      <c r="F56" s="154"/>
      <c r="G56" s="153"/>
      <c r="H56" s="153"/>
    </row>
    <row r="58" spans="1:8" ht="14.25" customHeight="1">
      <c r="A58" s="191" t="s">
        <v>76</v>
      </c>
      <c r="B58" s="192"/>
      <c r="C58" s="192"/>
      <c r="D58" s="192"/>
      <c r="E58" s="192"/>
      <c r="F58" s="192"/>
      <c r="G58" s="192"/>
      <c r="H58" s="193"/>
    </row>
    <row r="59" spans="1:8" ht="15" customHeight="1" thickBot="1">
      <c r="A59" s="194" t="s">
        <v>46</v>
      </c>
      <c r="B59" s="195"/>
      <c r="C59" s="196"/>
      <c r="D59" s="196"/>
      <c r="E59" s="196"/>
      <c r="F59" s="196"/>
      <c r="G59" s="195"/>
      <c r="H59" s="197"/>
    </row>
    <row r="60" spans="1:8" s="111" customFormat="1" ht="30" customHeight="1">
      <c r="A60" s="213" t="s">
        <v>47</v>
      </c>
      <c r="B60" s="214"/>
      <c r="C60" s="164" t="s">
        <v>19</v>
      </c>
      <c r="D60" s="165"/>
      <c r="E60" s="164" t="s">
        <v>20</v>
      </c>
      <c r="F60" s="165"/>
      <c r="G60" s="181" t="s">
        <v>44</v>
      </c>
      <c r="H60" s="159"/>
    </row>
    <row r="61" spans="1:8" ht="30" customHeight="1">
      <c r="A61" s="133" t="s">
        <v>64</v>
      </c>
      <c r="B61" s="139" t="s">
        <v>65</v>
      </c>
      <c r="C61" s="141" t="s">
        <v>81</v>
      </c>
      <c r="D61" s="142" t="s">
        <v>82</v>
      </c>
      <c r="E61" s="141" t="s">
        <v>81</v>
      </c>
      <c r="F61" s="142" t="s">
        <v>82</v>
      </c>
      <c r="G61" s="146" t="s">
        <v>83</v>
      </c>
      <c r="H61" s="147" t="s">
        <v>20</v>
      </c>
    </row>
    <row r="62" spans="1:8" ht="15" customHeight="1">
      <c r="A62" s="132"/>
      <c r="B62" s="140"/>
      <c r="C62" s="143"/>
      <c r="D62" s="144"/>
      <c r="E62" s="143"/>
      <c r="F62" s="144"/>
      <c r="G62" s="145"/>
      <c r="H62" s="119"/>
    </row>
    <row r="63" spans="1:8" ht="15" customHeight="1">
      <c r="A63" s="132"/>
      <c r="B63" s="140"/>
      <c r="C63" s="143"/>
      <c r="D63" s="144"/>
      <c r="E63" s="143"/>
      <c r="F63" s="144"/>
      <c r="G63" s="145"/>
      <c r="H63" s="119"/>
    </row>
    <row r="64" spans="1:8" ht="15" customHeight="1">
      <c r="A64" s="132"/>
      <c r="B64" s="140"/>
      <c r="C64" s="143"/>
      <c r="D64" s="144"/>
      <c r="E64" s="143"/>
      <c r="F64" s="144"/>
      <c r="G64" s="145"/>
      <c r="H64" s="119"/>
    </row>
    <row r="65" spans="1:8" ht="15" customHeight="1">
      <c r="A65" s="132"/>
      <c r="B65" s="140"/>
      <c r="C65" s="143"/>
      <c r="D65" s="144"/>
      <c r="E65" s="143"/>
      <c r="F65" s="144"/>
      <c r="G65" s="145"/>
      <c r="H65" s="119"/>
    </row>
    <row r="66" spans="1:8" ht="15" customHeight="1">
      <c r="A66" s="132"/>
      <c r="B66" s="140"/>
      <c r="C66" s="143"/>
      <c r="D66" s="144"/>
      <c r="E66" s="143"/>
      <c r="F66" s="144"/>
      <c r="G66" s="145"/>
      <c r="H66" s="119"/>
    </row>
    <row r="67" spans="1:8" ht="15" customHeight="1">
      <c r="A67" s="132"/>
      <c r="B67" s="140"/>
      <c r="C67" s="143"/>
      <c r="D67" s="144"/>
      <c r="E67" s="143"/>
      <c r="F67" s="144"/>
      <c r="G67" s="145"/>
      <c r="H67" s="119"/>
    </row>
    <row r="68" spans="1:8" ht="15" customHeight="1">
      <c r="A68" s="132"/>
      <c r="B68" s="140"/>
      <c r="C68" s="143"/>
      <c r="D68" s="144"/>
      <c r="E68" s="143"/>
      <c r="F68" s="144"/>
      <c r="G68" s="145"/>
      <c r="H68" s="119"/>
    </row>
    <row r="69" spans="1:8" ht="15" customHeight="1">
      <c r="A69" s="132"/>
      <c r="B69" s="140"/>
      <c r="C69" s="143"/>
      <c r="D69" s="144"/>
      <c r="E69" s="143"/>
      <c r="F69" s="144"/>
      <c r="G69" s="136"/>
      <c r="H69" s="120"/>
    </row>
    <row r="70" spans="1:8" ht="15" customHeight="1">
      <c r="A70" s="132"/>
      <c r="B70" s="140"/>
      <c r="C70" s="143"/>
      <c r="D70" s="144"/>
      <c r="E70" s="143"/>
      <c r="F70" s="144"/>
      <c r="G70" s="145"/>
      <c r="H70" s="119"/>
    </row>
    <row r="71" spans="1:8" ht="15" customHeight="1">
      <c r="A71" s="132"/>
      <c r="B71" s="112" t="s">
        <v>36</v>
      </c>
      <c r="C71" s="149">
        <f aca="true" t="shared" si="0" ref="C71:H71">SUM(C61:C70)</f>
        <v>0</v>
      </c>
      <c r="D71" s="149">
        <f t="shared" si="0"/>
        <v>0</v>
      </c>
      <c r="E71" s="149">
        <f t="shared" si="0"/>
        <v>0</v>
      </c>
      <c r="F71" s="149">
        <f t="shared" si="0"/>
        <v>0</v>
      </c>
      <c r="G71" s="121">
        <f t="shared" si="0"/>
        <v>0</v>
      </c>
      <c r="H71" s="121">
        <f t="shared" si="0"/>
        <v>0</v>
      </c>
    </row>
    <row r="73" spans="1:8" s="122" customFormat="1" ht="15" customHeight="1">
      <c r="A73" s="131"/>
      <c r="B73" s="156" t="s">
        <v>103</v>
      </c>
      <c r="C73" s="157"/>
      <c r="D73" s="157"/>
      <c r="E73" s="157"/>
      <c r="F73" s="157"/>
      <c r="G73" s="157"/>
      <c r="H73" s="157"/>
    </row>
    <row r="74" spans="1:8" s="122" customFormat="1" ht="15" customHeight="1">
      <c r="A74" s="131"/>
      <c r="B74" s="148" t="s">
        <v>1</v>
      </c>
      <c r="C74" s="158" t="s">
        <v>33</v>
      </c>
      <c r="D74" s="158"/>
      <c r="E74" s="158"/>
      <c r="F74" s="158"/>
      <c r="G74" s="159" t="s">
        <v>96</v>
      </c>
      <c r="H74" s="159"/>
    </row>
    <row r="75" spans="1:8" s="122" customFormat="1" ht="15" customHeight="1">
      <c r="A75" s="131"/>
      <c r="B75" s="150" t="s">
        <v>95</v>
      </c>
      <c r="C75" s="154"/>
      <c r="D75" s="154"/>
      <c r="E75" s="154"/>
      <c r="F75" s="154"/>
      <c r="G75" s="153"/>
      <c r="H75" s="153"/>
    </row>
    <row r="76" spans="1:8" s="122" customFormat="1" ht="15" customHeight="1">
      <c r="A76" s="131"/>
      <c r="B76" s="150" t="s">
        <v>98</v>
      </c>
      <c r="C76" s="154"/>
      <c r="D76" s="154"/>
      <c r="E76" s="154"/>
      <c r="F76" s="154"/>
      <c r="G76" s="153"/>
      <c r="H76" s="153"/>
    </row>
    <row r="77" spans="1:8" s="122" customFormat="1" ht="15" customHeight="1">
      <c r="A77" s="131"/>
      <c r="B77" s="151" t="s">
        <v>97</v>
      </c>
      <c r="C77" s="154"/>
      <c r="D77" s="154"/>
      <c r="E77" s="154"/>
      <c r="F77" s="154"/>
      <c r="G77" s="153"/>
      <c r="H77" s="153"/>
    </row>
    <row r="78" spans="1:8" s="122" customFormat="1" ht="15" customHeight="1">
      <c r="A78" s="131"/>
      <c r="B78" s="151" t="s">
        <v>100</v>
      </c>
      <c r="C78" s="154"/>
      <c r="D78" s="154"/>
      <c r="E78" s="154"/>
      <c r="F78" s="154"/>
      <c r="G78" s="153"/>
      <c r="H78" s="153"/>
    </row>
    <row r="79" spans="1:8" s="122" customFormat="1" ht="15" customHeight="1">
      <c r="A79" s="131"/>
      <c r="B79" s="151" t="s">
        <v>99</v>
      </c>
      <c r="C79" s="154"/>
      <c r="D79" s="154"/>
      <c r="E79" s="154"/>
      <c r="F79" s="154"/>
      <c r="G79" s="153"/>
      <c r="H79" s="153"/>
    </row>
    <row r="81" spans="2:8" ht="15" customHeight="1">
      <c r="B81" s="200" t="s">
        <v>7</v>
      </c>
      <c r="C81" s="201"/>
      <c r="D81" s="201"/>
      <c r="E81" s="201"/>
      <c r="F81" s="201"/>
      <c r="G81" s="201"/>
      <c r="H81" s="202"/>
    </row>
    <row r="82" spans="1:8" s="122" customFormat="1" ht="15" customHeight="1">
      <c r="A82" s="131"/>
      <c r="B82" s="205" t="s">
        <v>34</v>
      </c>
      <c r="C82" s="205"/>
      <c r="D82" s="205"/>
      <c r="E82" s="205"/>
      <c r="F82" s="205"/>
      <c r="G82" s="205"/>
      <c r="H82" s="205"/>
    </row>
    <row r="83" spans="2:8" ht="15" customHeight="1">
      <c r="B83" s="178" t="s">
        <v>4</v>
      </c>
      <c r="C83" s="179"/>
      <c r="D83" s="179"/>
      <c r="E83" s="179"/>
      <c r="F83" s="179"/>
      <c r="G83" s="179"/>
      <c r="H83" s="180"/>
    </row>
    <row r="84" spans="2:8" ht="45" customHeight="1">
      <c r="B84" s="182"/>
      <c r="C84" s="175"/>
      <c r="D84" s="175"/>
      <c r="E84" s="175"/>
      <c r="F84" s="175"/>
      <c r="G84" s="175"/>
      <c r="H84" s="176"/>
    </row>
    <row r="85" spans="2:8" ht="45" customHeight="1">
      <c r="B85" s="170"/>
      <c r="C85" s="171"/>
      <c r="D85" s="171"/>
      <c r="E85" s="171"/>
      <c r="F85" s="171"/>
      <c r="G85" s="171"/>
      <c r="H85" s="172"/>
    </row>
    <row r="86" spans="2:8" ht="45" customHeight="1">
      <c r="B86" s="170"/>
      <c r="C86" s="171"/>
      <c r="D86" s="171"/>
      <c r="E86" s="171"/>
      <c r="F86" s="171"/>
      <c r="G86" s="171"/>
      <c r="H86" s="172"/>
    </row>
    <row r="87" spans="2:8" ht="45" customHeight="1">
      <c r="B87" s="174"/>
      <c r="C87" s="175"/>
      <c r="D87" s="175"/>
      <c r="E87" s="175"/>
      <c r="F87" s="175"/>
      <c r="G87" s="175"/>
      <c r="H87" s="176"/>
    </row>
    <row r="88" spans="2:8" ht="15" customHeight="1">
      <c r="B88" s="178" t="s">
        <v>3</v>
      </c>
      <c r="C88" s="179"/>
      <c r="D88" s="179"/>
      <c r="E88" s="179"/>
      <c r="F88" s="179"/>
      <c r="G88" s="179"/>
      <c r="H88" s="180"/>
    </row>
    <row r="89" spans="2:8" ht="45" customHeight="1">
      <c r="B89" s="174"/>
      <c r="C89" s="175"/>
      <c r="D89" s="175"/>
      <c r="E89" s="175"/>
      <c r="F89" s="175"/>
      <c r="G89" s="175"/>
      <c r="H89" s="176"/>
    </row>
    <row r="90" spans="2:8" ht="45" customHeight="1">
      <c r="B90" s="174"/>
      <c r="C90" s="175"/>
      <c r="D90" s="175"/>
      <c r="E90" s="175"/>
      <c r="F90" s="175"/>
      <c r="G90" s="175"/>
      <c r="H90" s="176"/>
    </row>
    <row r="91" spans="2:8" ht="15" customHeight="1">
      <c r="B91" s="178" t="s">
        <v>2</v>
      </c>
      <c r="C91" s="179"/>
      <c r="D91" s="179"/>
      <c r="E91" s="179"/>
      <c r="F91" s="179"/>
      <c r="G91" s="179"/>
      <c r="H91" s="180"/>
    </row>
    <row r="92" spans="2:8" ht="45" customHeight="1">
      <c r="B92" s="174"/>
      <c r="C92" s="175"/>
      <c r="D92" s="175"/>
      <c r="E92" s="175"/>
      <c r="F92" s="175"/>
      <c r="G92" s="175"/>
      <c r="H92" s="176"/>
    </row>
    <row r="93" spans="2:8" ht="45" customHeight="1">
      <c r="B93" s="174"/>
      <c r="C93" s="175"/>
      <c r="D93" s="175"/>
      <c r="E93" s="175"/>
      <c r="F93" s="175"/>
      <c r="G93" s="175"/>
      <c r="H93" s="176"/>
    </row>
    <row r="94" spans="2:8" ht="15" customHeight="1">
      <c r="B94" s="178" t="s">
        <v>35</v>
      </c>
      <c r="C94" s="179"/>
      <c r="D94" s="179"/>
      <c r="E94" s="179"/>
      <c r="F94" s="179"/>
      <c r="G94" s="179"/>
      <c r="H94" s="180"/>
    </row>
    <row r="95" spans="2:8" ht="45" customHeight="1">
      <c r="B95" s="174"/>
      <c r="C95" s="175"/>
      <c r="D95" s="175"/>
      <c r="E95" s="175"/>
      <c r="F95" s="175"/>
      <c r="G95" s="175"/>
      <c r="H95" s="176"/>
    </row>
    <row r="96" spans="2:8" ht="45" customHeight="1">
      <c r="B96" s="174"/>
      <c r="C96" s="175"/>
      <c r="D96" s="175"/>
      <c r="E96" s="175"/>
      <c r="F96" s="175"/>
      <c r="G96" s="175"/>
      <c r="H96" s="176"/>
    </row>
    <row r="97" spans="2:8" ht="15" customHeight="1">
      <c r="B97" s="156" t="s">
        <v>103</v>
      </c>
      <c r="C97" s="157"/>
      <c r="D97" s="157"/>
      <c r="E97" s="157"/>
      <c r="F97" s="157"/>
      <c r="G97" s="157"/>
      <c r="H97" s="157"/>
    </row>
    <row r="98" spans="2:8" ht="45" customHeight="1">
      <c r="B98" s="174"/>
      <c r="C98" s="175"/>
      <c r="D98" s="175"/>
      <c r="E98" s="175"/>
      <c r="F98" s="175"/>
      <c r="G98" s="175"/>
      <c r="H98" s="176"/>
    </row>
    <row r="99" spans="2:8" ht="45" customHeight="1">
      <c r="B99" s="174"/>
      <c r="C99" s="175"/>
      <c r="D99" s="175"/>
      <c r="E99" s="175"/>
      <c r="F99" s="175"/>
      <c r="G99" s="175"/>
      <c r="H99" s="176"/>
    </row>
    <row r="100" spans="2:5" ht="20.25" customHeight="1">
      <c r="B100" s="123" t="s">
        <v>5</v>
      </c>
      <c r="C100" s="206"/>
      <c r="D100" s="206"/>
      <c r="E100" s="206"/>
    </row>
    <row r="101" spans="2:8" ht="30" customHeight="1" thickBot="1">
      <c r="B101" s="123" t="s">
        <v>32</v>
      </c>
      <c r="C101" s="204"/>
      <c r="D101" s="204"/>
      <c r="E101" s="204"/>
      <c r="F101" s="204"/>
      <c r="G101" s="204"/>
      <c r="H101" s="204"/>
    </row>
    <row r="102" spans="2:8" ht="20.25" customHeight="1" thickTop="1">
      <c r="B102" s="207" t="s">
        <v>18</v>
      </c>
      <c r="C102" s="207"/>
      <c r="D102" s="207"/>
      <c r="E102" s="207"/>
      <c r="F102" s="207"/>
      <c r="G102" s="207"/>
      <c r="H102" s="207"/>
    </row>
    <row r="103" spans="2:8" ht="44.25" customHeight="1">
      <c r="B103" s="123" t="s">
        <v>6</v>
      </c>
      <c r="C103" s="124">
        <f>G28+G38+G51+G71</f>
        <v>0</v>
      </c>
      <c r="D103" s="138"/>
      <c r="E103" s="138"/>
      <c r="F103" s="203" t="s">
        <v>41</v>
      </c>
      <c r="G103" s="203"/>
      <c r="H103" s="203"/>
    </row>
    <row r="104" spans="2:8" ht="44.25" customHeight="1">
      <c r="B104" s="123" t="s">
        <v>6</v>
      </c>
      <c r="C104" s="124">
        <f>H71</f>
        <v>0</v>
      </c>
      <c r="D104" s="138"/>
      <c r="E104" s="138"/>
      <c r="F104" s="203" t="s">
        <v>42</v>
      </c>
      <c r="G104" s="203"/>
      <c r="H104" s="203"/>
    </row>
    <row r="105" spans="3:8" ht="14.25">
      <c r="C105" s="177"/>
      <c r="D105" s="177"/>
      <c r="E105" s="177"/>
      <c r="F105" s="177"/>
      <c r="G105" s="177"/>
      <c r="H105" s="177"/>
    </row>
    <row r="106" spans="3:8" ht="14.25">
      <c r="C106" s="128"/>
      <c r="D106" s="137"/>
      <c r="E106" s="137"/>
      <c r="F106" s="168" t="s">
        <v>66</v>
      </c>
      <c r="G106" s="168"/>
      <c r="H106" s="168"/>
    </row>
    <row r="107" spans="3:8" ht="14.25">
      <c r="C107" s="116"/>
      <c r="D107" s="116"/>
      <c r="E107" s="116"/>
      <c r="F107" s="169" t="s">
        <v>67</v>
      </c>
      <c r="G107" s="169"/>
      <c r="H107" s="169"/>
    </row>
    <row r="108" spans="6:8" ht="14.25">
      <c r="F108" s="152"/>
      <c r="G108" s="152"/>
      <c r="H108" s="152"/>
    </row>
  </sheetData>
  <sheetProtection password="DCDC" sheet="1"/>
  <protectedRanges>
    <protectedRange sqref="C101:H101" name="Intervallo7"/>
    <protectedRange sqref="C100:E100" name="Intervallo6"/>
    <protectedRange sqref="B84:H87 B89:H90 B92:H93 B95:H96 B98:H99" name="Intervallo5"/>
    <protectedRange sqref="B9:H9" name="Intervallo3"/>
    <protectedRange sqref="C56:F56 C61:F70 C75:F79 C33:F37" name="Intervallo1"/>
    <protectedRange sqref="C7:H7" name="Intervallo2"/>
    <protectedRange sqref="B61:B70" name="Intervallo4"/>
  </protectedRanges>
  <mergeCells count="150">
    <mergeCell ref="G34:H34"/>
    <mergeCell ref="G33:H33"/>
    <mergeCell ref="C7:H7"/>
    <mergeCell ref="G22:H22"/>
    <mergeCell ref="B11:H11"/>
    <mergeCell ref="G20:H20"/>
    <mergeCell ref="G21:H21"/>
    <mergeCell ref="B9:H9"/>
    <mergeCell ref="B15:H15"/>
    <mergeCell ref="C17:D17"/>
    <mergeCell ref="B10:H10"/>
    <mergeCell ref="B1:H1"/>
    <mergeCell ref="G24:H24"/>
    <mergeCell ref="B14:H14"/>
    <mergeCell ref="B3:H3"/>
    <mergeCell ref="B13:H13"/>
    <mergeCell ref="B2:H2"/>
    <mergeCell ref="B5:H5"/>
    <mergeCell ref="E17:F17"/>
    <mergeCell ref="F104:H104"/>
    <mergeCell ref="G17:H17"/>
    <mergeCell ref="B16:H16"/>
    <mergeCell ref="B12:H12"/>
    <mergeCell ref="G27:H27"/>
    <mergeCell ref="G18:H18"/>
    <mergeCell ref="G19:H19"/>
    <mergeCell ref="B93:H93"/>
    <mergeCell ref="E44:F44"/>
    <mergeCell ref="A60:B60"/>
    <mergeCell ref="B89:H89"/>
    <mergeCell ref="B102:H102"/>
    <mergeCell ref="G42:H42"/>
    <mergeCell ref="G28:H28"/>
    <mergeCell ref="C56:F56"/>
    <mergeCell ref="G32:H32"/>
    <mergeCell ref="B30:H30"/>
    <mergeCell ref="B31:H31"/>
    <mergeCell ref="B40:H40"/>
    <mergeCell ref="B88:H88"/>
    <mergeCell ref="F103:H103"/>
    <mergeCell ref="C101:H101"/>
    <mergeCell ref="B96:H96"/>
    <mergeCell ref="B82:H82"/>
    <mergeCell ref="C100:E100"/>
    <mergeCell ref="G23:H23"/>
    <mergeCell ref="G35:H35"/>
    <mergeCell ref="G25:H25"/>
    <mergeCell ref="C23:D23"/>
    <mergeCell ref="G26:H26"/>
    <mergeCell ref="G38:H38"/>
    <mergeCell ref="G36:H36"/>
    <mergeCell ref="B97:H97"/>
    <mergeCell ref="B98:H98"/>
    <mergeCell ref="B99:H99"/>
    <mergeCell ref="B90:H90"/>
    <mergeCell ref="B91:H91"/>
    <mergeCell ref="B81:H81"/>
    <mergeCell ref="B92:H92"/>
    <mergeCell ref="G43:H43"/>
    <mergeCell ref="G37:H37"/>
    <mergeCell ref="G46:H46"/>
    <mergeCell ref="G47:H47"/>
    <mergeCell ref="G48:H48"/>
    <mergeCell ref="G49:H49"/>
    <mergeCell ref="B41:H41"/>
    <mergeCell ref="G45:H45"/>
    <mergeCell ref="C44:D44"/>
    <mergeCell ref="C45:D45"/>
    <mergeCell ref="G44:H44"/>
    <mergeCell ref="C55:F55"/>
    <mergeCell ref="G51:H51"/>
    <mergeCell ref="G55:H55"/>
    <mergeCell ref="A58:H58"/>
    <mergeCell ref="A59:H59"/>
    <mergeCell ref="C51:D51"/>
    <mergeCell ref="G56:H56"/>
    <mergeCell ref="G50:H50"/>
    <mergeCell ref="B87:H87"/>
    <mergeCell ref="B95:H95"/>
    <mergeCell ref="C105:H105"/>
    <mergeCell ref="B83:H83"/>
    <mergeCell ref="B94:H94"/>
    <mergeCell ref="G60:H60"/>
    <mergeCell ref="B84:H84"/>
    <mergeCell ref="B53:H53"/>
    <mergeCell ref="B54:H54"/>
    <mergeCell ref="C18:D18"/>
    <mergeCell ref="E18:F18"/>
    <mergeCell ref="C19:D19"/>
    <mergeCell ref="E19:F19"/>
    <mergeCell ref="C77:F77"/>
    <mergeCell ref="C38:F38"/>
    <mergeCell ref="C20:D20"/>
    <mergeCell ref="E20:F20"/>
    <mergeCell ref="C21:D21"/>
    <mergeCell ref="E21:F21"/>
    <mergeCell ref="C22:D22"/>
    <mergeCell ref="E22:F22"/>
    <mergeCell ref="E28:F28"/>
    <mergeCell ref="E23:F23"/>
    <mergeCell ref="C24:D24"/>
    <mergeCell ref="E24:F24"/>
    <mergeCell ref="C25:D25"/>
    <mergeCell ref="E25:F25"/>
    <mergeCell ref="C42:D42"/>
    <mergeCell ref="E42:F42"/>
    <mergeCell ref="C43:D43"/>
    <mergeCell ref="E43:F43"/>
    <mergeCell ref="C37:F37"/>
    <mergeCell ref="C26:D26"/>
    <mergeCell ref="E26:F26"/>
    <mergeCell ref="C27:D27"/>
    <mergeCell ref="E27:F27"/>
    <mergeCell ref="C28:D28"/>
    <mergeCell ref="E47:F47"/>
    <mergeCell ref="C48:D48"/>
    <mergeCell ref="E48:F48"/>
    <mergeCell ref="E51:F51"/>
    <mergeCell ref="C60:D60"/>
    <mergeCell ref="E60:F60"/>
    <mergeCell ref="C49:D49"/>
    <mergeCell ref="E49:F49"/>
    <mergeCell ref="C50:D50"/>
    <mergeCell ref="E50:F50"/>
    <mergeCell ref="C74:F74"/>
    <mergeCell ref="G74:H74"/>
    <mergeCell ref="C75:F75"/>
    <mergeCell ref="G75:H75"/>
    <mergeCell ref="C76:F76"/>
    <mergeCell ref="G76:H76"/>
    <mergeCell ref="C32:F32"/>
    <mergeCell ref="C33:F33"/>
    <mergeCell ref="C34:F34"/>
    <mergeCell ref="C35:F35"/>
    <mergeCell ref="C36:F36"/>
    <mergeCell ref="B73:H73"/>
    <mergeCell ref="E45:F45"/>
    <mergeCell ref="C46:D46"/>
    <mergeCell ref="E46:F46"/>
    <mergeCell ref="C47:D47"/>
    <mergeCell ref="F108:H108"/>
    <mergeCell ref="G77:H77"/>
    <mergeCell ref="C79:F79"/>
    <mergeCell ref="G79:H79"/>
    <mergeCell ref="C78:F78"/>
    <mergeCell ref="G78:H78"/>
    <mergeCell ref="F106:H106"/>
    <mergeCell ref="F107:H107"/>
    <mergeCell ref="B85:H85"/>
    <mergeCell ref="B86:H8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  <headerFooter>
    <oddFooter>&amp;L&amp;10Pag. &amp;P di &amp;N&amp;R&amp;10Data di stampa: &amp;D</oddFooter>
  </headerFooter>
  <rowBreaks count="1" manualBreakCount="1">
    <brk id="5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.421875" style="13" bestFit="1" customWidth="1"/>
    <col min="2" max="2" width="51.7109375" style="91" customWidth="1"/>
    <col min="3" max="3" width="10.421875" style="101" customWidth="1"/>
    <col min="4" max="5" width="3.7109375" style="102" customWidth="1"/>
    <col min="6" max="6" width="5.57421875" style="28" hidden="1" customWidth="1"/>
    <col min="7" max="8" width="3.7109375" style="14" customWidth="1"/>
    <col min="9" max="9" width="5.57421875" style="14" hidden="1" customWidth="1"/>
    <col min="10" max="10" width="5.57421875" style="27" hidden="1" customWidth="1"/>
    <col min="11" max="12" width="3.7109375" style="14" customWidth="1"/>
    <col min="13" max="13" width="16.57421875" style="28" customWidth="1"/>
    <col min="14" max="14" width="5.28125" style="27" hidden="1" customWidth="1"/>
    <col min="15" max="15" width="3.7109375" style="29" customWidth="1"/>
    <col min="16" max="16" width="3.7109375" style="14" customWidth="1"/>
    <col min="17" max="17" width="6.421875" style="29" hidden="1" customWidth="1"/>
    <col min="18" max="18" width="3.7109375" style="29" customWidth="1"/>
    <col min="19" max="19" width="3.7109375" style="14" customWidth="1"/>
    <col min="20" max="16384" width="9.140625" style="14" customWidth="1"/>
  </cols>
  <sheetData>
    <row r="1" spans="2:19" ht="15" customHeight="1">
      <c r="B1" s="223" t="s">
        <v>84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</row>
    <row r="2" spans="1:18" s="19" customFormat="1" ht="4.5" customHeight="1">
      <c r="A2" s="15"/>
      <c r="B2" s="16"/>
      <c r="C2" s="17"/>
      <c r="D2" s="18"/>
      <c r="E2" s="18"/>
      <c r="F2" s="16"/>
      <c r="J2" s="20"/>
      <c r="M2" s="21"/>
      <c r="N2" s="20"/>
      <c r="O2" s="22"/>
      <c r="Q2" s="22"/>
      <c r="R2" s="22"/>
    </row>
    <row r="3" spans="1:19" ht="15" customHeight="1">
      <c r="A3" s="23"/>
      <c r="B3" s="226" t="s">
        <v>22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2:6" ht="4.5" customHeight="1">
      <c r="B4" s="24"/>
      <c r="C4" s="25"/>
      <c r="D4" s="26"/>
      <c r="E4" s="26"/>
      <c r="F4" s="24"/>
    </row>
    <row r="5" spans="2:13" ht="15" customHeight="1">
      <c r="B5" s="30" t="s">
        <v>30</v>
      </c>
      <c r="C5" s="234">
        <f>domanda!C7</f>
        <v>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2:6" ht="4.5" customHeight="1">
      <c r="B6" s="30"/>
      <c r="C6" s="25"/>
      <c r="D6" s="26"/>
      <c r="E6" s="26"/>
      <c r="F6" s="24"/>
    </row>
    <row r="7" spans="2:19" ht="15" customHeight="1">
      <c r="B7" s="227" t="s">
        <v>23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</row>
    <row r="8" spans="2:6" ht="4.5" customHeight="1">
      <c r="B8" s="31"/>
      <c r="C8" s="32"/>
      <c r="D8" s="33"/>
      <c r="E8" s="33"/>
      <c r="F8" s="31"/>
    </row>
    <row r="9" spans="1:19" ht="15" customHeight="1">
      <c r="A9" s="23"/>
      <c r="B9" s="34" t="s">
        <v>27</v>
      </c>
      <c r="C9" s="239" t="s">
        <v>9</v>
      </c>
      <c r="D9" s="232" t="s">
        <v>13</v>
      </c>
      <c r="E9" s="232"/>
      <c r="F9" s="35"/>
      <c r="G9" s="232" t="s">
        <v>14</v>
      </c>
      <c r="H9" s="232"/>
      <c r="I9" s="35"/>
      <c r="J9" s="36"/>
      <c r="K9" s="229" t="s">
        <v>15</v>
      </c>
      <c r="L9" s="229"/>
      <c r="M9" s="237" t="s">
        <v>24</v>
      </c>
      <c r="N9" s="38"/>
      <c r="O9" s="230" t="s">
        <v>16</v>
      </c>
      <c r="P9" s="231"/>
      <c r="Q9" s="39"/>
      <c r="R9" s="235" t="s">
        <v>17</v>
      </c>
      <c r="S9" s="236"/>
    </row>
    <row r="10" spans="1:19" s="48" customFormat="1" ht="15" customHeight="1" thickBot="1">
      <c r="A10" s="40"/>
      <c r="B10" s="103" t="s">
        <v>31</v>
      </c>
      <c r="C10" s="240"/>
      <c r="D10" s="41" t="s">
        <v>10</v>
      </c>
      <c r="E10" s="41" t="s">
        <v>11</v>
      </c>
      <c r="F10" s="42" t="s">
        <v>12</v>
      </c>
      <c r="G10" s="41" t="s">
        <v>10</v>
      </c>
      <c r="H10" s="41" t="s">
        <v>11</v>
      </c>
      <c r="I10" s="42" t="s">
        <v>12</v>
      </c>
      <c r="J10" s="43" t="s">
        <v>12</v>
      </c>
      <c r="K10" s="44" t="s">
        <v>10</v>
      </c>
      <c r="L10" s="44" t="s">
        <v>11</v>
      </c>
      <c r="M10" s="238"/>
      <c r="N10" s="45" t="s">
        <v>12</v>
      </c>
      <c r="O10" s="46" t="s">
        <v>10</v>
      </c>
      <c r="P10" s="46" t="s">
        <v>11</v>
      </c>
      <c r="Q10" s="42" t="s">
        <v>12</v>
      </c>
      <c r="R10" s="47" t="s">
        <v>10</v>
      </c>
      <c r="S10" s="47" t="s">
        <v>11</v>
      </c>
    </row>
    <row r="11" spans="1:19" ht="15" customHeight="1" thickTop="1">
      <c r="A11" s="13">
        <v>1</v>
      </c>
      <c r="B11" s="1"/>
      <c r="C11" s="2"/>
      <c r="D11" s="3"/>
      <c r="E11" s="3"/>
      <c r="F11" s="49">
        <f>IF(D11&lt;&gt;"",D11+(E11/60),"")</f>
      </c>
      <c r="G11" s="3"/>
      <c r="H11" s="3"/>
      <c r="I11" s="49">
        <f aca="true" t="shared" si="0" ref="I11:I28">IF(G11&lt;&gt;"",G11+(H11/60),"")</f>
      </c>
      <c r="J11" s="50">
        <f aca="true" t="shared" si="1" ref="J11:J28">IF(F11="",0,IF(I11&lt;&gt;"",I11-F11,""))</f>
        <v>0</v>
      </c>
      <c r="K11" s="51">
        <f aca="true" t="shared" si="2" ref="K11:K28">IF(J11&lt;&gt;"",TRUNC(J11),"")</f>
        <v>0</v>
      </c>
      <c r="L11" s="51">
        <f aca="true" t="shared" si="3" ref="L11:L28">IF(J11&lt;&gt;"",(J11-K11)*60,"")</f>
        <v>0</v>
      </c>
      <c r="M11" s="4"/>
      <c r="N11" s="53">
        <f>IF(OR(M11="S",M11="Si",M11="Sì"),J11,0)</f>
        <v>0</v>
      </c>
      <c r="O11" s="54">
        <f>IF(N11&lt;&gt;"",TRUNC(N11),"")</f>
        <v>0</v>
      </c>
      <c r="P11" s="54">
        <f>IF(N11&lt;&gt;"",(N11-O11)*60,"")</f>
        <v>0</v>
      </c>
      <c r="Q11" s="49">
        <f>J11-N11</f>
        <v>0</v>
      </c>
      <c r="R11" s="55">
        <f>IF(Q11&lt;&gt;"",TRUNC(Q11),"")</f>
        <v>0</v>
      </c>
      <c r="S11" s="55">
        <f>IF(Q11&lt;&gt;"",(Q11-R11)*60,"")</f>
        <v>0</v>
      </c>
    </row>
    <row r="12" spans="1:19" ht="15" customHeight="1">
      <c r="A12" s="13">
        <v>2</v>
      </c>
      <c r="B12" s="5"/>
      <c r="C12" s="6"/>
      <c r="D12" s="7"/>
      <c r="E12" s="7"/>
      <c r="F12" s="56">
        <f>IF(D12&lt;&gt;"",D12+(E12/60),"")</f>
      </c>
      <c r="G12" s="7"/>
      <c r="H12" s="7"/>
      <c r="I12" s="56">
        <f t="shared" si="0"/>
      </c>
      <c r="J12" s="57">
        <f t="shared" si="1"/>
        <v>0</v>
      </c>
      <c r="K12" s="58">
        <f t="shared" si="2"/>
        <v>0</v>
      </c>
      <c r="L12" s="58">
        <f t="shared" si="3"/>
        <v>0</v>
      </c>
      <c r="M12" s="8"/>
      <c r="N12" s="59">
        <f aca="true" t="shared" si="4" ref="N12:N50">IF(OR(M12="S",M12="Si",M12="Sì"),J12,0)</f>
        <v>0</v>
      </c>
      <c r="O12" s="60">
        <f>IF(N12&lt;&gt;"",TRUNC(N12),"")</f>
        <v>0</v>
      </c>
      <c r="P12" s="60">
        <f>IF(N12&lt;&gt;"",(N12-O12)*60,"")</f>
        <v>0</v>
      </c>
      <c r="Q12" s="56">
        <f>J12-N12</f>
        <v>0</v>
      </c>
      <c r="R12" s="61">
        <f>IF(Q12&lt;&gt;"",TRUNC(Q12),"")</f>
        <v>0</v>
      </c>
      <c r="S12" s="61">
        <f>IF(Q12&lt;&gt;"",(Q12-R12)*60,"")</f>
        <v>0</v>
      </c>
    </row>
    <row r="13" spans="1:19" ht="15" customHeight="1">
      <c r="A13" s="13">
        <v>3</v>
      </c>
      <c r="B13" s="104"/>
      <c r="C13" s="6"/>
      <c r="D13" s="7"/>
      <c r="E13" s="7"/>
      <c r="F13" s="56">
        <f aca="true" t="shared" si="5" ref="F13:F20">IF(D13&lt;&gt;"",D13+(E13/60),"")</f>
      </c>
      <c r="G13" s="7"/>
      <c r="H13" s="7"/>
      <c r="I13" s="56">
        <f aca="true" t="shared" si="6" ref="I13:I20">IF(G13&lt;&gt;"",G13+(H13/60),"")</f>
      </c>
      <c r="J13" s="57">
        <f aca="true" t="shared" si="7" ref="J13:J20">IF(F13="",0,IF(I13&lt;&gt;"",I13-F13,""))</f>
        <v>0</v>
      </c>
      <c r="K13" s="58">
        <f aca="true" t="shared" si="8" ref="K13:K20">IF(J13&lt;&gt;"",TRUNC(J13),"")</f>
        <v>0</v>
      </c>
      <c r="L13" s="58">
        <f aca="true" t="shared" si="9" ref="L13:L20">IF(J13&lt;&gt;"",(J13-K13)*60,"")</f>
        <v>0</v>
      </c>
      <c r="M13" s="8"/>
      <c r="N13" s="59">
        <f t="shared" si="4"/>
        <v>0</v>
      </c>
      <c r="O13" s="60">
        <f aca="true" t="shared" si="10" ref="O13:O20">IF(N13&lt;&gt;"",TRUNC(N13),"")</f>
        <v>0</v>
      </c>
      <c r="P13" s="60">
        <f aca="true" t="shared" si="11" ref="P13:P20">IF(N13&lt;&gt;"",(N13-O13)*60,"")</f>
        <v>0</v>
      </c>
      <c r="Q13" s="56">
        <f aca="true" t="shared" si="12" ref="Q13:Q20">J13-N13</f>
        <v>0</v>
      </c>
      <c r="R13" s="61">
        <f aca="true" t="shared" si="13" ref="R13:R20">IF(Q13&lt;&gt;"",TRUNC(Q13),"")</f>
        <v>0</v>
      </c>
      <c r="S13" s="61">
        <f aca="true" t="shared" si="14" ref="S13:S20">IF(Q13&lt;&gt;"",(Q13-R13)*60,"")</f>
        <v>0</v>
      </c>
    </row>
    <row r="14" spans="1:19" ht="15" customHeight="1">
      <c r="A14" s="13">
        <v>4</v>
      </c>
      <c r="B14" s="5"/>
      <c r="C14" s="6"/>
      <c r="D14" s="7"/>
      <c r="E14" s="7"/>
      <c r="F14" s="56">
        <f t="shared" si="5"/>
      </c>
      <c r="G14" s="7"/>
      <c r="H14" s="7"/>
      <c r="I14" s="56">
        <f t="shared" si="6"/>
      </c>
      <c r="J14" s="57">
        <f t="shared" si="7"/>
        <v>0</v>
      </c>
      <c r="K14" s="58">
        <f t="shared" si="8"/>
        <v>0</v>
      </c>
      <c r="L14" s="58">
        <f t="shared" si="9"/>
        <v>0</v>
      </c>
      <c r="M14" s="8"/>
      <c r="N14" s="59">
        <f t="shared" si="4"/>
        <v>0</v>
      </c>
      <c r="O14" s="60">
        <f t="shared" si="10"/>
        <v>0</v>
      </c>
      <c r="P14" s="60">
        <f t="shared" si="11"/>
        <v>0</v>
      </c>
      <c r="Q14" s="56">
        <f t="shared" si="12"/>
        <v>0</v>
      </c>
      <c r="R14" s="61">
        <f t="shared" si="13"/>
        <v>0</v>
      </c>
      <c r="S14" s="61">
        <f t="shared" si="14"/>
        <v>0</v>
      </c>
    </row>
    <row r="15" spans="1:19" ht="15" customHeight="1">
      <c r="A15" s="13">
        <v>5</v>
      </c>
      <c r="B15" s="104"/>
      <c r="C15" s="6"/>
      <c r="D15" s="7"/>
      <c r="E15" s="7"/>
      <c r="F15" s="56">
        <f t="shared" si="5"/>
      </c>
      <c r="G15" s="7"/>
      <c r="H15" s="7"/>
      <c r="I15" s="56">
        <f t="shared" si="6"/>
      </c>
      <c r="J15" s="57">
        <f t="shared" si="7"/>
        <v>0</v>
      </c>
      <c r="K15" s="58">
        <f t="shared" si="8"/>
        <v>0</v>
      </c>
      <c r="L15" s="58">
        <f t="shared" si="9"/>
        <v>0</v>
      </c>
      <c r="M15" s="8"/>
      <c r="N15" s="59">
        <f t="shared" si="4"/>
        <v>0</v>
      </c>
      <c r="O15" s="60">
        <f t="shared" si="10"/>
        <v>0</v>
      </c>
      <c r="P15" s="60">
        <f t="shared" si="11"/>
        <v>0</v>
      </c>
      <c r="Q15" s="56">
        <f t="shared" si="12"/>
        <v>0</v>
      </c>
      <c r="R15" s="61">
        <f t="shared" si="13"/>
        <v>0</v>
      </c>
      <c r="S15" s="61">
        <f t="shared" si="14"/>
        <v>0</v>
      </c>
    </row>
    <row r="16" spans="1:19" ht="15" customHeight="1">
      <c r="A16" s="13">
        <v>6</v>
      </c>
      <c r="B16" s="104"/>
      <c r="C16" s="6"/>
      <c r="D16" s="7"/>
      <c r="E16" s="7"/>
      <c r="F16" s="56">
        <f t="shared" si="5"/>
      </c>
      <c r="G16" s="7"/>
      <c r="H16" s="7"/>
      <c r="I16" s="56">
        <f t="shared" si="6"/>
      </c>
      <c r="J16" s="57">
        <f t="shared" si="7"/>
        <v>0</v>
      </c>
      <c r="K16" s="58">
        <f t="shared" si="8"/>
        <v>0</v>
      </c>
      <c r="L16" s="58">
        <f t="shared" si="9"/>
        <v>0</v>
      </c>
      <c r="M16" s="8"/>
      <c r="N16" s="59">
        <f t="shared" si="4"/>
        <v>0</v>
      </c>
      <c r="O16" s="60">
        <f t="shared" si="10"/>
        <v>0</v>
      </c>
      <c r="P16" s="60">
        <f t="shared" si="11"/>
        <v>0</v>
      </c>
      <c r="Q16" s="56">
        <f t="shared" si="12"/>
        <v>0</v>
      </c>
      <c r="R16" s="61">
        <f t="shared" si="13"/>
        <v>0</v>
      </c>
      <c r="S16" s="61">
        <f t="shared" si="14"/>
        <v>0</v>
      </c>
    </row>
    <row r="17" spans="1:19" ht="15" customHeight="1">
      <c r="A17" s="13">
        <v>7</v>
      </c>
      <c r="B17" s="5"/>
      <c r="C17" s="6"/>
      <c r="D17" s="7"/>
      <c r="E17" s="7"/>
      <c r="F17" s="56">
        <f t="shared" si="5"/>
      </c>
      <c r="G17" s="7"/>
      <c r="H17" s="7"/>
      <c r="I17" s="56">
        <f t="shared" si="6"/>
      </c>
      <c r="J17" s="57">
        <f t="shared" si="7"/>
        <v>0</v>
      </c>
      <c r="K17" s="58">
        <f t="shared" si="8"/>
        <v>0</v>
      </c>
      <c r="L17" s="58">
        <f t="shared" si="9"/>
        <v>0</v>
      </c>
      <c r="M17" s="8"/>
      <c r="N17" s="59">
        <f t="shared" si="4"/>
        <v>0</v>
      </c>
      <c r="O17" s="60">
        <f t="shared" si="10"/>
        <v>0</v>
      </c>
      <c r="P17" s="60">
        <f t="shared" si="11"/>
        <v>0</v>
      </c>
      <c r="Q17" s="56">
        <f t="shared" si="12"/>
        <v>0</v>
      </c>
      <c r="R17" s="61">
        <f t="shared" si="13"/>
        <v>0</v>
      </c>
      <c r="S17" s="61">
        <f t="shared" si="14"/>
        <v>0</v>
      </c>
    </row>
    <row r="18" spans="1:19" ht="15" customHeight="1">
      <c r="A18" s="13">
        <v>8</v>
      </c>
      <c r="B18" s="104"/>
      <c r="C18" s="6"/>
      <c r="D18" s="7"/>
      <c r="E18" s="7"/>
      <c r="F18" s="56">
        <f t="shared" si="5"/>
      </c>
      <c r="G18" s="7"/>
      <c r="H18" s="7"/>
      <c r="I18" s="56">
        <f t="shared" si="6"/>
      </c>
      <c r="J18" s="57">
        <f t="shared" si="7"/>
        <v>0</v>
      </c>
      <c r="K18" s="58">
        <f t="shared" si="8"/>
        <v>0</v>
      </c>
      <c r="L18" s="58">
        <f t="shared" si="9"/>
        <v>0</v>
      </c>
      <c r="M18" s="8"/>
      <c r="N18" s="59">
        <f t="shared" si="4"/>
        <v>0</v>
      </c>
      <c r="O18" s="60">
        <f t="shared" si="10"/>
        <v>0</v>
      </c>
      <c r="P18" s="60">
        <f t="shared" si="11"/>
        <v>0</v>
      </c>
      <c r="Q18" s="56">
        <f t="shared" si="12"/>
        <v>0</v>
      </c>
      <c r="R18" s="61">
        <f t="shared" si="13"/>
        <v>0</v>
      </c>
      <c r="S18" s="61">
        <f t="shared" si="14"/>
        <v>0</v>
      </c>
    </row>
    <row r="19" spans="1:19" ht="15" customHeight="1">
      <c r="A19" s="13">
        <v>9</v>
      </c>
      <c r="B19" s="5"/>
      <c r="C19" s="6"/>
      <c r="D19" s="7"/>
      <c r="E19" s="7"/>
      <c r="F19" s="56">
        <f t="shared" si="5"/>
      </c>
      <c r="G19" s="7"/>
      <c r="H19" s="7"/>
      <c r="I19" s="56">
        <f t="shared" si="6"/>
      </c>
      <c r="J19" s="57">
        <f t="shared" si="7"/>
        <v>0</v>
      </c>
      <c r="K19" s="58">
        <f t="shared" si="8"/>
        <v>0</v>
      </c>
      <c r="L19" s="58">
        <f t="shared" si="9"/>
        <v>0</v>
      </c>
      <c r="M19" s="8"/>
      <c r="N19" s="59">
        <f t="shared" si="4"/>
        <v>0</v>
      </c>
      <c r="O19" s="60">
        <f t="shared" si="10"/>
        <v>0</v>
      </c>
      <c r="P19" s="60">
        <f t="shared" si="11"/>
        <v>0</v>
      </c>
      <c r="Q19" s="56">
        <f t="shared" si="12"/>
        <v>0</v>
      </c>
      <c r="R19" s="61">
        <f t="shared" si="13"/>
        <v>0</v>
      </c>
      <c r="S19" s="61">
        <f t="shared" si="14"/>
        <v>0</v>
      </c>
    </row>
    <row r="20" spans="1:19" ht="15" customHeight="1">
      <c r="A20" s="13">
        <v>10</v>
      </c>
      <c r="B20" s="5"/>
      <c r="C20" s="6"/>
      <c r="D20" s="7"/>
      <c r="E20" s="7"/>
      <c r="F20" s="56">
        <f t="shared" si="5"/>
      </c>
      <c r="G20" s="7"/>
      <c r="H20" s="7"/>
      <c r="I20" s="56">
        <f t="shared" si="6"/>
      </c>
      <c r="J20" s="57">
        <f t="shared" si="7"/>
        <v>0</v>
      </c>
      <c r="K20" s="58">
        <f t="shared" si="8"/>
        <v>0</v>
      </c>
      <c r="L20" s="58">
        <f t="shared" si="9"/>
        <v>0</v>
      </c>
      <c r="M20" s="8"/>
      <c r="N20" s="59">
        <f t="shared" si="4"/>
        <v>0</v>
      </c>
      <c r="O20" s="60">
        <f t="shared" si="10"/>
        <v>0</v>
      </c>
      <c r="P20" s="60">
        <f t="shared" si="11"/>
        <v>0</v>
      </c>
      <c r="Q20" s="56">
        <f t="shared" si="12"/>
        <v>0</v>
      </c>
      <c r="R20" s="61">
        <f t="shared" si="13"/>
        <v>0</v>
      </c>
      <c r="S20" s="61">
        <f t="shared" si="14"/>
        <v>0</v>
      </c>
    </row>
    <row r="21" spans="1:19" ht="15" customHeight="1">
      <c r="A21" s="13">
        <v>11</v>
      </c>
      <c r="B21" s="5"/>
      <c r="C21" s="6"/>
      <c r="D21" s="7"/>
      <c r="E21" s="7"/>
      <c r="F21" s="56">
        <f aca="true" t="shared" si="15" ref="F21:F29">IF(D21&lt;&gt;"",D21+(E21/60),"")</f>
      </c>
      <c r="G21" s="7"/>
      <c r="H21" s="7"/>
      <c r="I21" s="56">
        <f t="shared" si="0"/>
      </c>
      <c r="J21" s="57">
        <f t="shared" si="1"/>
        <v>0</v>
      </c>
      <c r="K21" s="58">
        <f t="shared" si="2"/>
        <v>0</v>
      </c>
      <c r="L21" s="58">
        <f t="shared" si="3"/>
        <v>0</v>
      </c>
      <c r="M21" s="8"/>
      <c r="N21" s="59">
        <f t="shared" si="4"/>
        <v>0</v>
      </c>
      <c r="O21" s="60">
        <f aca="true" t="shared" si="16" ref="O21:O29">IF(N21&lt;&gt;"",TRUNC(N21),"")</f>
        <v>0</v>
      </c>
      <c r="P21" s="60">
        <f aca="true" t="shared" si="17" ref="P21:P29">IF(N21&lt;&gt;"",(N21-O21)*60,"")</f>
        <v>0</v>
      </c>
      <c r="Q21" s="56">
        <f aca="true" t="shared" si="18" ref="Q21:Q29">J21-N21</f>
        <v>0</v>
      </c>
      <c r="R21" s="61">
        <f aca="true" t="shared" si="19" ref="R21:R29">IF(Q21&lt;&gt;"",TRUNC(Q21),"")</f>
        <v>0</v>
      </c>
      <c r="S21" s="61">
        <f aca="true" t="shared" si="20" ref="S21:S29">IF(Q21&lt;&gt;"",(Q21-R21)*60,"")</f>
        <v>0</v>
      </c>
    </row>
    <row r="22" spans="1:19" ht="15" customHeight="1">
      <c r="A22" s="13">
        <v>12</v>
      </c>
      <c r="B22" s="5"/>
      <c r="C22" s="6"/>
      <c r="D22" s="7"/>
      <c r="E22" s="7"/>
      <c r="F22" s="56">
        <f t="shared" si="15"/>
      </c>
      <c r="G22" s="7"/>
      <c r="H22" s="7"/>
      <c r="I22" s="56">
        <f t="shared" si="0"/>
      </c>
      <c r="J22" s="57">
        <f t="shared" si="1"/>
        <v>0</v>
      </c>
      <c r="K22" s="58">
        <f t="shared" si="2"/>
        <v>0</v>
      </c>
      <c r="L22" s="58">
        <f t="shared" si="3"/>
        <v>0</v>
      </c>
      <c r="M22" s="8"/>
      <c r="N22" s="59">
        <f t="shared" si="4"/>
        <v>0</v>
      </c>
      <c r="O22" s="60">
        <f t="shared" si="16"/>
        <v>0</v>
      </c>
      <c r="P22" s="60">
        <f t="shared" si="17"/>
        <v>0</v>
      </c>
      <c r="Q22" s="56">
        <f t="shared" si="18"/>
        <v>0</v>
      </c>
      <c r="R22" s="61">
        <f t="shared" si="19"/>
        <v>0</v>
      </c>
      <c r="S22" s="61">
        <f t="shared" si="20"/>
        <v>0</v>
      </c>
    </row>
    <row r="23" spans="1:19" ht="15" customHeight="1">
      <c r="A23" s="13">
        <v>13</v>
      </c>
      <c r="B23" s="5"/>
      <c r="C23" s="6"/>
      <c r="D23" s="7"/>
      <c r="E23" s="7"/>
      <c r="F23" s="56">
        <f t="shared" si="15"/>
      </c>
      <c r="G23" s="7"/>
      <c r="H23" s="7"/>
      <c r="I23" s="56">
        <f t="shared" si="0"/>
      </c>
      <c r="J23" s="57">
        <f t="shared" si="1"/>
        <v>0</v>
      </c>
      <c r="K23" s="58">
        <f t="shared" si="2"/>
        <v>0</v>
      </c>
      <c r="L23" s="58">
        <f t="shared" si="3"/>
        <v>0</v>
      </c>
      <c r="M23" s="8"/>
      <c r="N23" s="59">
        <f t="shared" si="4"/>
        <v>0</v>
      </c>
      <c r="O23" s="60">
        <f t="shared" si="16"/>
        <v>0</v>
      </c>
      <c r="P23" s="60">
        <f t="shared" si="17"/>
        <v>0</v>
      </c>
      <c r="Q23" s="56">
        <f t="shared" si="18"/>
        <v>0</v>
      </c>
      <c r="R23" s="61">
        <f t="shared" si="19"/>
        <v>0</v>
      </c>
      <c r="S23" s="61">
        <f t="shared" si="20"/>
        <v>0</v>
      </c>
    </row>
    <row r="24" spans="1:19" ht="15" customHeight="1">
      <c r="A24" s="13">
        <v>14</v>
      </c>
      <c r="B24" s="5"/>
      <c r="C24" s="6"/>
      <c r="D24" s="7"/>
      <c r="E24" s="7"/>
      <c r="F24" s="56">
        <f t="shared" si="15"/>
      </c>
      <c r="G24" s="7"/>
      <c r="H24" s="7"/>
      <c r="I24" s="56">
        <f t="shared" si="0"/>
      </c>
      <c r="J24" s="57">
        <f t="shared" si="1"/>
        <v>0</v>
      </c>
      <c r="K24" s="58">
        <f t="shared" si="2"/>
        <v>0</v>
      </c>
      <c r="L24" s="58">
        <f t="shared" si="3"/>
        <v>0</v>
      </c>
      <c r="M24" s="8"/>
      <c r="N24" s="59">
        <f t="shared" si="4"/>
        <v>0</v>
      </c>
      <c r="O24" s="60">
        <f t="shared" si="16"/>
        <v>0</v>
      </c>
      <c r="P24" s="60">
        <f t="shared" si="17"/>
        <v>0</v>
      </c>
      <c r="Q24" s="56">
        <f t="shared" si="18"/>
        <v>0</v>
      </c>
      <c r="R24" s="61">
        <f t="shared" si="19"/>
        <v>0</v>
      </c>
      <c r="S24" s="61">
        <f t="shared" si="20"/>
        <v>0</v>
      </c>
    </row>
    <row r="25" spans="1:19" ht="15" customHeight="1">
      <c r="A25" s="13">
        <v>15</v>
      </c>
      <c r="B25" s="5"/>
      <c r="C25" s="6"/>
      <c r="D25" s="7"/>
      <c r="E25" s="7"/>
      <c r="F25" s="56">
        <f t="shared" si="15"/>
      </c>
      <c r="G25" s="7"/>
      <c r="H25" s="7"/>
      <c r="I25" s="56">
        <f t="shared" si="0"/>
      </c>
      <c r="J25" s="57">
        <f t="shared" si="1"/>
        <v>0</v>
      </c>
      <c r="K25" s="58">
        <f t="shared" si="2"/>
        <v>0</v>
      </c>
      <c r="L25" s="58">
        <f t="shared" si="3"/>
        <v>0</v>
      </c>
      <c r="M25" s="8"/>
      <c r="N25" s="59">
        <f t="shared" si="4"/>
        <v>0</v>
      </c>
      <c r="O25" s="60">
        <f t="shared" si="16"/>
        <v>0</v>
      </c>
      <c r="P25" s="60">
        <f t="shared" si="17"/>
        <v>0</v>
      </c>
      <c r="Q25" s="56">
        <f t="shared" si="18"/>
        <v>0</v>
      </c>
      <c r="R25" s="61">
        <f t="shared" si="19"/>
        <v>0</v>
      </c>
      <c r="S25" s="61">
        <f t="shared" si="20"/>
        <v>0</v>
      </c>
    </row>
    <row r="26" spans="1:19" ht="15" customHeight="1">
      <c r="A26" s="13">
        <v>16</v>
      </c>
      <c r="B26" s="5"/>
      <c r="C26" s="6"/>
      <c r="D26" s="7"/>
      <c r="E26" s="7"/>
      <c r="F26" s="56">
        <f t="shared" si="15"/>
      </c>
      <c r="G26" s="7"/>
      <c r="H26" s="7"/>
      <c r="I26" s="56">
        <f t="shared" si="0"/>
      </c>
      <c r="J26" s="57">
        <f t="shared" si="1"/>
        <v>0</v>
      </c>
      <c r="K26" s="58">
        <f t="shared" si="2"/>
        <v>0</v>
      </c>
      <c r="L26" s="58">
        <f t="shared" si="3"/>
        <v>0</v>
      </c>
      <c r="M26" s="8"/>
      <c r="N26" s="59">
        <f t="shared" si="4"/>
        <v>0</v>
      </c>
      <c r="O26" s="60">
        <f t="shared" si="16"/>
        <v>0</v>
      </c>
      <c r="P26" s="60">
        <f t="shared" si="17"/>
        <v>0</v>
      </c>
      <c r="Q26" s="56">
        <f t="shared" si="18"/>
        <v>0</v>
      </c>
      <c r="R26" s="61">
        <f t="shared" si="19"/>
        <v>0</v>
      </c>
      <c r="S26" s="61">
        <f t="shared" si="20"/>
        <v>0</v>
      </c>
    </row>
    <row r="27" spans="1:19" ht="15" customHeight="1">
      <c r="A27" s="13">
        <v>17</v>
      </c>
      <c r="B27" s="5"/>
      <c r="C27" s="6"/>
      <c r="D27" s="7"/>
      <c r="E27" s="7"/>
      <c r="F27" s="56">
        <f t="shared" si="15"/>
      </c>
      <c r="G27" s="7"/>
      <c r="H27" s="7"/>
      <c r="I27" s="56">
        <f t="shared" si="0"/>
      </c>
      <c r="J27" s="57">
        <f t="shared" si="1"/>
        <v>0</v>
      </c>
      <c r="K27" s="58">
        <f t="shared" si="2"/>
        <v>0</v>
      </c>
      <c r="L27" s="58">
        <f t="shared" si="3"/>
        <v>0</v>
      </c>
      <c r="M27" s="8"/>
      <c r="N27" s="59">
        <f t="shared" si="4"/>
        <v>0</v>
      </c>
      <c r="O27" s="60">
        <f t="shared" si="16"/>
        <v>0</v>
      </c>
      <c r="P27" s="60">
        <f t="shared" si="17"/>
        <v>0</v>
      </c>
      <c r="Q27" s="56">
        <f t="shared" si="18"/>
        <v>0</v>
      </c>
      <c r="R27" s="61">
        <f t="shared" si="19"/>
        <v>0</v>
      </c>
      <c r="S27" s="61">
        <f t="shared" si="20"/>
        <v>0</v>
      </c>
    </row>
    <row r="28" spans="1:19" ht="15" customHeight="1">
      <c r="A28" s="13">
        <v>18</v>
      </c>
      <c r="B28" s="5"/>
      <c r="C28" s="6"/>
      <c r="D28" s="7"/>
      <c r="E28" s="7"/>
      <c r="F28" s="56">
        <f t="shared" si="15"/>
      </c>
      <c r="G28" s="7"/>
      <c r="H28" s="7"/>
      <c r="I28" s="56">
        <f t="shared" si="0"/>
      </c>
      <c r="J28" s="57">
        <f t="shared" si="1"/>
        <v>0</v>
      </c>
      <c r="K28" s="58">
        <f t="shared" si="2"/>
        <v>0</v>
      </c>
      <c r="L28" s="58">
        <f t="shared" si="3"/>
        <v>0</v>
      </c>
      <c r="M28" s="8"/>
      <c r="N28" s="59">
        <f t="shared" si="4"/>
        <v>0</v>
      </c>
      <c r="O28" s="60">
        <f t="shared" si="16"/>
        <v>0</v>
      </c>
      <c r="P28" s="60">
        <f t="shared" si="17"/>
        <v>0</v>
      </c>
      <c r="Q28" s="56">
        <f t="shared" si="18"/>
        <v>0</v>
      </c>
      <c r="R28" s="61">
        <f t="shared" si="19"/>
        <v>0</v>
      </c>
      <c r="S28" s="61">
        <f t="shared" si="20"/>
        <v>0</v>
      </c>
    </row>
    <row r="29" spans="1:19" ht="15" customHeight="1">
      <c r="A29" s="13">
        <v>19</v>
      </c>
      <c r="B29" s="5"/>
      <c r="C29" s="6"/>
      <c r="D29" s="7"/>
      <c r="E29" s="7"/>
      <c r="F29" s="56">
        <f t="shared" si="15"/>
      </c>
      <c r="G29" s="7"/>
      <c r="H29" s="7"/>
      <c r="I29" s="56">
        <f>IF(G29&lt;&gt;"",G29+(H29/60),"")</f>
      </c>
      <c r="J29" s="57">
        <f>IF(F29="",0,IF(I29&lt;&gt;"",I29-F29,""))</f>
        <v>0</v>
      </c>
      <c r="K29" s="58">
        <f>IF(J29&lt;&gt;"",TRUNC(J29),"")</f>
        <v>0</v>
      </c>
      <c r="L29" s="58">
        <f>IF(J29&lt;&gt;"",(J29-K29)*60,"")</f>
        <v>0</v>
      </c>
      <c r="M29" s="8"/>
      <c r="N29" s="59">
        <f t="shared" si="4"/>
        <v>0</v>
      </c>
      <c r="O29" s="60">
        <f t="shared" si="16"/>
        <v>0</v>
      </c>
      <c r="P29" s="60">
        <f t="shared" si="17"/>
        <v>0</v>
      </c>
      <c r="Q29" s="56">
        <f t="shared" si="18"/>
        <v>0</v>
      </c>
      <c r="R29" s="61">
        <f t="shared" si="19"/>
        <v>0</v>
      </c>
      <c r="S29" s="61">
        <f t="shared" si="20"/>
        <v>0</v>
      </c>
    </row>
    <row r="30" spans="1:19" ht="15" customHeight="1">
      <c r="A30" s="13">
        <v>20</v>
      </c>
      <c r="B30" s="5"/>
      <c r="C30" s="6"/>
      <c r="D30" s="7"/>
      <c r="E30" s="7"/>
      <c r="F30" s="56">
        <f aca="true" t="shared" si="21" ref="F30:F49">IF(D30&lt;&gt;"",D30+(E30/60),"")</f>
      </c>
      <c r="G30" s="7"/>
      <c r="H30" s="7"/>
      <c r="I30" s="56">
        <f aca="true" t="shared" si="22" ref="I30:I49">IF(G30&lt;&gt;"",G30+(H30/60),"")</f>
      </c>
      <c r="J30" s="57">
        <f aca="true" t="shared" si="23" ref="J30:J49">IF(F30="",0,IF(I30&lt;&gt;"",I30-F30,""))</f>
        <v>0</v>
      </c>
      <c r="K30" s="58">
        <f aca="true" t="shared" si="24" ref="K30:K49">IF(J30&lt;&gt;"",TRUNC(J30),"")</f>
        <v>0</v>
      </c>
      <c r="L30" s="58">
        <f aca="true" t="shared" si="25" ref="L30:L49">IF(J30&lt;&gt;"",(J30-K30)*60,"")</f>
        <v>0</v>
      </c>
      <c r="M30" s="8"/>
      <c r="N30" s="59">
        <f aca="true" t="shared" si="26" ref="N30:N49">IF(OR(M30="S",M30="Si",M30="Sì"),J30,0)</f>
        <v>0</v>
      </c>
      <c r="O30" s="60">
        <f aca="true" t="shared" si="27" ref="O30:O49">IF(N30&lt;&gt;"",TRUNC(N30),"")</f>
        <v>0</v>
      </c>
      <c r="P30" s="60">
        <f aca="true" t="shared" si="28" ref="P30:P49">IF(N30&lt;&gt;"",(N30-O30)*60,"")</f>
        <v>0</v>
      </c>
      <c r="Q30" s="56">
        <f aca="true" t="shared" si="29" ref="Q30:Q49">J30-N30</f>
        <v>0</v>
      </c>
      <c r="R30" s="61">
        <f aca="true" t="shared" si="30" ref="R30:R49">IF(Q30&lt;&gt;"",TRUNC(Q30),"")</f>
        <v>0</v>
      </c>
      <c r="S30" s="61">
        <f aca="true" t="shared" si="31" ref="S30:S49">IF(Q30&lt;&gt;"",(Q30-R30)*60,"")</f>
        <v>0</v>
      </c>
    </row>
    <row r="31" spans="1:19" ht="15" customHeight="1">
      <c r="A31" s="13">
        <v>21</v>
      </c>
      <c r="B31" s="5"/>
      <c r="C31" s="6"/>
      <c r="D31" s="7"/>
      <c r="E31" s="7"/>
      <c r="F31" s="56">
        <f t="shared" si="21"/>
      </c>
      <c r="G31" s="7"/>
      <c r="H31" s="7"/>
      <c r="I31" s="56">
        <f t="shared" si="22"/>
      </c>
      <c r="J31" s="57">
        <f t="shared" si="23"/>
        <v>0</v>
      </c>
      <c r="K31" s="58">
        <f t="shared" si="24"/>
        <v>0</v>
      </c>
      <c r="L31" s="58">
        <f t="shared" si="25"/>
        <v>0</v>
      </c>
      <c r="M31" s="8"/>
      <c r="N31" s="59">
        <f t="shared" si="26"/>
        <v>0</v>
      </c>
      <c r="O31" s="60">
        <f t="shared" si="27"/>
        <v>0</v>
      </c>
      <c r="P31" s="60">
        <f t="shared" si="28"/>
        <v>0</v>
      </c>
      <c r="Q31" s="56">
        <f t="shared" si="29"/>
        <v>0</v>
      </c>
      <c r="R31" s="61">
        <f t="shared" si="30"/>
        <v>0</v>
      </c>
      <c r="S31" s="61">
        <f t="shared" si="31"/>
        <v>0</v>
      </c>
    </row>
    <row r="32" spans="1:19" ht="15" customHeight="1">
      <c r="A32" s="13">
        <v>22</v>
      </c>
      <c r="B32" s="5"/>
      <c r="C32" s="6"/>
      <c r="D32" s="7"/>
      <c r="E32" s="7"/>
      <c r="F32" s="56">
        <f t="shared" si="21"/>
      </c>
      <c r="G32" s="7"/>
      <c r="H32" s="7"/>
      <c r="I32" s="56">
        <f t="shared" si="22"/>
      </c>
      <c r="J32" s="57">
        <f t="shared" si="23"/>
        <v>0</v>
      </c>
      <c r="K32" s="58">
        <f t="shared" si="24"/>
        <v>0</v>
      </c>
      <c r="L32" s="58">
        <f t="shared" si="25"/>
        <v>0</v>
      </c>
      <c r="M32" s="8"/>
      <c r="N32" s="59">
        <f t="shared" si="26"/>
        <v>0</v>
      </c>
      <c r="O32" s="60">
        <f t="shared" si="27"/>
        <v>0</v>
      </c>
      <c r="P32" s="60">
        <f t="shared" si="28"/>
        <v>0</v>
      </c>
      <c r="Q32" s="56">
        <f t="shared" si="29"/>
        <v>0</v>
      </c>
      <c r="R32" s="61">
        <f t="shared" si="30"/>
        <v>0</v>
      </c>
      <c r="S32" s="61">
        <f t="shared" si="31"/>
        <v>0</v>
      </c>
    </row>
    <row r="33" spans="1:19" ht="15" customHeight="1">
      <c r="A33" s="13">
        <v>23</v>
      </c>
      <c r="B33" s="5"/>
      <c r="C33" s="6"/>
      <c r="D33" s="7"/>
      <c r="E33" s="7"/>
      <c r="F33" s="56">
        <f t="shared" si="21"/>
      </c>
      <c r="G33" s="7"/>
      <c r="H33" s="7"/>
      <c r="I33" s="56">
        <f t="shared" si="22"/>
      </c>
      <c r="J33" s="57">
        <f t="shared" si="23"/>
        <v>0</v>
      </c>
      <c r="K33" s="58">
        <f t="shared" si="24"/>
        <v>0</v>
      </c>
      <c r="L33" s="58">
        <f t="shared" si="25"/>
        <v>0</v>
      </c>
      <c r="M33" s="8"/>
      <c r="N33" s="59">
        <f t="shared" si="26"/>
        <v>0</v>
      </c>
      <c r="O33" s="60">
        <f t="shared" si="27"/>
        <v>0</v>
      </c>
      <c r="P33" s="60">
        <f t="shared" si="28"/>
        <v>0</v>
      </c>
      <c r="Q33" s="56">
        <f t="shared" si="29"/>
        <v>0</v>
      </c>
      <c r="R33" s="61">
        <f t="shared" si="30"/>
        <v>0</v>
      </c>
      <c r="S33" s="61">
        <f t="shared" si="31"/>
        <v>0</v>
      </c>
    </row>
    <row r="34" spans="1:19" ht="15" customHeight="1">
      <c r="A34" s="13">
        <v>24</v>
      </c>
      <c r="B34" s="5"/>
      <c r="C34" s="6"/>
      <c r="D34" s="7"/>
      <c r="E34" s="7"/>
      <c r="F34" s="56">
        <f t="shared" si="21"/>
      </c>
      <c r="G34" s="7"/>
      <c r="H34" s="7"/>
      <c r="I34" s="56">
        <f t="shared" si="22"/>
      </c>
      <c r="J34" s="57">
        <f t="shared" si="23"/>
        <v>0</v>
      </c>
      <c r="K34" s="58">
        <f t="shared" si="24"/>
        <v>0</v>
      </c>
      <c r="L34" s="58">
        <f t="shared" si="25"/>
        <v>0</v>
      </c>
      <c r="M34" s="8"/>
      <c r="N34" s="59">
        <f t="shared" si="26"/>
        <v>0</v>
      </c>
      <c r="O34" s="60">
        <f t="shared" si="27"/>
        <v>0</v>
      </c>
      <c r="P34" s="60">
        <f t="shared" si="28"/>
        <v>0</v>
      </c>
      <c r="Q34" s="56">
        <f t="shared" si="29"/>
        <v>0</v>
      </c>
      <c r="R34" s="61">
        <f t="shared" si="30"/>
        <v>0</v>
      </c>
      <c r="S34" s="61">
        <f t="shared" si="31"/>
        <v>0</v>
      </c>
    </row>
    <row r="35" spans="1:19" ht="15" customHeight="1">
      <c r="A35" s="13">
        <v>25</v>
      </c>
      <c r="B35" s="5"/>
      <c r="C35" s="6"/>
      <c r="D35" s="7"/>
      <c r="E35" s="7"/>
      <c r="F35" s="56">
        <f t="shared" si="21"/>
      </c>
      <c r="G35" s="7"/>
      <c r="H35" s="7"/>
      <c r="I35" s="56">
        <f t="shared" si="22"/>
      </c>
      <c r="J35" s="57">
        <f t="shared" si="23"/>
        <v>0</v>
      </c>
      <c r="K35" s="58">
        <f t="shared" si="24"/>
        <v>0</v>
      </c>
      <c r="L35" s="58">
        <f t="shared" si="25"/>
        <v>0</v>
      </c>
      <c r="M35" s="8"/>
      <c r="N35" s="59">
        <f t="shared" si="26"/>
        <v>0</v>
      </c>
      <c r="O35" s="60">
        <f t="shared" si="27"/>
        <v>0</v>
      </c>
      <c r="P35" s="60">
        <f t="shared" si="28"/>
        <v>0</v>
      </c>
      <c r="Q35" s="56">
        <f t="shared" si="29"/>
        <v>0</v>
      </c>
      <c r="R35" s="61">
        <f t="shared" si="30"/>
        <v>0</v>
      </c>
      <c r="S35" s="61">
        <f t="shared" si="31"/>
        <v>0</v>
      </c>
    </row>
    <row r="36" spans="1:19" ht="15" customHeight="1">
      <c r="A36" s="13">
        <v>26</v>
      </c>
      <c r="B36" s="5"/>
      <c r="C36" s="6"/>
      <c r="D36" s="7"/>
      <c r="E36" s="7"/>
      <c r="F36" s="56">
        <f t="shared" si="21"/>
      </c>
      <c r="G36" s="7"/>
      <c r="H36" s="7"/>
      <c r="I36" s="56">
        <f t="shared" si="22"/>
      </c>
      <c r="J36" s="57">
        <f t="shared" si="23"/>
        <v>0</v>
      </c>
      <c r="K36" s="58">
        <f t="shared" si="24"/>
        <v>0</v>
      </c>
      <c r="L36" s="58">
        <f t="shared" si="25"/>
        <v>0</v>
      </c>
      <c r="M36" s="8"/>
      <c r="N36" s="59">
        <f t="shared" si="26"/>
        <v>0</v>
      </c>
      <c r="O36" s="60">
        <f t="shared" si="27"/>
        <v>0</v>
      </c>
      <c r="P36" s="60">
        <f t="shared" si="28"/>
        <v>0</v>
      </c>
      <c r="Q36" s="56">
        <f t="shared" si="29"/>
        <v>0</v>
      </c>
      <c r="R36" s="61">
        <f t="shared" si="30"/>
        <v>0</v>
      </c>
      <c r="S36" s="61">
        <f t="shared" si="31"/>
        <v>0</v>
      </c>
    </row>
    <row r="37" spans="1:19" ht="15" customHeight="1">
      <c r="A37" s="13">
        <v>27</v>
      </c>
      <c r="B37" s="5"/>
      <c r="C37" s="6"/>
      <c r="D37" s="7"/>
      <c r="E37" s="7"/>
      <c r="F37" s="56">
        <f t="shared" si="21"/>
      </c>
      <c r="G37" s="7"/>
      <c r="H37" s="7"/>
      <c r="I37" s="56">
        <f t="shared" si="22"/>
      </c>
      <c r="J37" s="57">
        <f t="shared" si="23"/>
        <v>0</v>
      </c>
      <c r="K37" s="58">
        <f t="shared" si="24"/>
        <v>0</v>
      </c>
      <c r="L37" s="58">
        <f t="shared" si="25"/>
        <v>0</v>
      </c>
      <c r="M37" s="8"/>
      <c r="N37" s="59">
        <f t="shared" si="26"/>
        <v>0</v>
      </c>
      <c r="O37" s="60">
        <f t="shared" si="27"/>
        <v>0</v>
      </c>
      <c r="P37" s="60">
        <f t="shared" si="28"/>
        <v>0</v>
      </c>
      <c r="Q37" s="56">
        <f t="shared" si="29"/>
        <v>0</v>
      </c>
      <c r="R37" s="61">
        <f t="shared" si="30"/>
        <v>0</v>
      </c>
      <c r="S37" s="61">
        <f t="shared" si="31"/>
        <v>0</v>
      </c>
    </row>
    <row r="38" spans="1:19" ht="15" customHeight="1">
      <c r="A38" s="13">
        <v>28</v>
      </c>
      <c r="B38" s="5"/>
      <c r="C38" s="6"/>
      <c r="D38" s="7"/>
      <c r="E38" s="7"/>
      <c r="F38" s="56">
        <f t="shared" si="21"/>
      </c>
      <c r="G38" s="7"/>
      <c r="H38" s="7"/>
      <c r="I38" s="56">
        <f t="shared" si="22"/>
      </c>
      <c r="J38" s="57">
        <f t="shared" si="23"/>
        <v>0</v>
      </c>
      <c r="K38" s="58">
        <f t="shared" si="24"/>
        <v>0</v>
      </c>
      <c r="L38" s="58">
        <f t="shared" si="25"/>
        <v>0</v>
      </c>
      <c r="M38" s="8"/>
      <c r="N38" s="59">
        <f t="shared" si="26"/>
        <v>0</v>
      </c>
      <c r="O38" s="60">
        <f t="shared" si="27"/>
        <v>0</v>
      </c>
      <c r="P38" s="60">
        <f t="shared" si="28"/>
        <v>0</v>
      </c>
      <c r="Q38" s="56">
        <f t="shared" si="29"/>
        <v>0</v>
      </c>
      <c r="R38" s="61">
        <f t="shared" si="30"/>
        <v>0</v>
      </c>
      <c r="S38" s="61">
        <f t="shared" si="31"/>
        <v>0</v>
      </c>
    </row>
    <row r="39" spans="1:19" ht="15" customHeight="1">
      <c r="A39" s="13">
        <v>29</v>
      </c>
      <c r="B39" s="5"/>
      <c r="C39" s="6"/>
      <c r="D39" s="7"/>
      <c r="E39" s="7"/>
      <c r="F39" s="56">
        <f t="shared" si="21"/>
      </c>
      <c r="G39" s="7"/>
      <c r="H39" s="7"/>
      <c r="I39" s="56">
        <f t="shared" si="22"/>
      </c>
      <c r="J39" s="57">
        <f t="shared" si="23"/>
        <v>0</v>
      </c>
      <c r="K39" s="58">
        <f t="shared" si="24"/>
        <v>0</v>
      </c>
      <c r="L39" s="58">
        <f t="shared" si="25"/>
        <v>0</v>
      </c>
      <c r="M39" s="8"/>
      <c r="N39" s="59">
        <f t="shared" si="26"/>
        <v>0</v>
      </c>
      <c r="O39" s="60">
        <f t="shared" si="27"/>
        <v>0</v>
      </c>
      <c r="P39" s="60">
        <f t="shared" si="28"/>
        <v>0</v>
      </c>
      <c r="Q39" s="56">
        <f t="shared" si="29"/>
        <v>0</v>
      </c>
      <c r="R39" s="61">
        <f t="shared" si="30"/>
        <v>0</v>
      </c>
      <c r="S39" s="61">
        <f t="shared" si="31"/>
        <v>0</v>
      </c>
    </row>
    <row r="40" spans="1:19" ht="15" customHeight="1">
      <c r="A40" s="13">
        <v>30</v>
      </c>
      <c r="B40" s="5"/>
      <c r="C40" s="6"/>
      <c r="D40" s="7"/>
      <c r="E40" s="7"/>
      <c r="F40" s="56">
        <f t="shared" si="21"/>
      </c>
      <c r="G40" s="7"/>
      <c r="H40" s="7"/>
      <c r="I40" s="56">
        <f t="shared" si="22"/>
      </c>
      <c r="J40" s="57">
        <f t="shared" si="23"/>
        <v>0</v>
      </c>
      <c r="K40" s="58">
        <f t="shared" si="24"/>
        <v>0</v>
      </c>
      <c r="L40" s="58">
        <f t="shared" si="25"/>
        <v>0</v>
      </c>
      <c r="M40" s="8"/>
      <c r="N40" s="59">
        <f t="shared" si="26"/>
        <v>0</v>
      </c>
      <c r="O40" s="60">
        <f t="shared" si="27"/>
        <v>0</v>
      </c>
      <c r="P40" s="60">
        <f t="shared" si="28"/>
        <v>0</v>
      </c>
      <c r="Q40" s="56">
        <f t="shared" si="29"/>
        <v>0</v>
      </c>
      <c r="R40" s="61">
        <f t="shared" si="30"/>
        <v>0</v>
      </c>
      <c r="S40" s="61">
        <f t="shared" si="31"/>
        <v>0</v>
      </c>
    </row>
    <row r="41" spans="1:19" ht="15" customHeight="1">
      <c r="A41" s="13">
        <v>31</v>
      </c>
      <c r="B41" s="5"/>
      <c r="C41" s="6"/>
      <c r="D41" s="7"/>
      <c r="E41" s="7"/>
      <c r="F41" s="56">
        <f t="shared" si="21"/>
      </c>
      <c r="G41" s="7"/>
      <c r="H41" s="7"/>
      <c r="I41" s="56">
        <f t="shared" si="22"/>
      </c>
      <c r="J41" s="57">
        <f t="shared" si="23"/>
        <v>0</v>
      </c>
      <c r="K41" s="58">
        <f t="shared" si="24"/>
        <v>0</v>
      </c>
      <c r="L41" s="58">
        <f t="shared" si="25"/>
        <v>0</v>
      </c>
      <c r="M41" s="8"/>
      <c r="N41" s="59">
        <f t="shared" si="26"/>
        <v>0</v>
      </c>
      <c r="O41" s="60">
        <f t="shared" si="27"/>
        <v>0</v>
      </c>
      <c r="P41" s="60">
        <f t="shared" si="28"/>
        <v>0</v>
      </c>
      <c r="Q41" s="56">
        <f t="shared" si="29"/>
        <v>0</v>
      </c>
      <c r="R41" s="61">
        <f t="shared" si="30"/>
        <v>0</v>
      </c>
      <c r="S41" s="61">
        <f t="shared" si="31"/>
        <v>0</v>
      </c>
    </row>
    <row r="42" spans="1:19" ht="15" customHeight="1">
      <c r="A42" s="13">
        <v>32</v>
      </c>
      <c r="B42" s="5"/>
      <c r="C42" s="6"/>
      <c r="D42" s="7"/>
      <c r="E42" s="7"/>
      <c r="F42" s="56">
        <f t="shared" si="21"/>
      </c>
      <c r="G42" s="7"/>
      <c r="H42" s="7"/>
      <c r="I42" s="56">
        <f t="shared" si="22"/>
      </c>
      <c r="J42" s="57">
        <f t="shared" si="23"/>
        <v>0</v>
      </c>
      <c r="K42" s="58">
        <f t="shared" si="24"/>
        <v>0</v>
      </c>
      <c r="L42" s="58">
        <f t="shared" si="25"/>
        <v>0</v>
      </c>
      <c r="M42" s="8"/>
      <c r="N42" s="59">
        <f t="shared" si="26"/>
        <v>0</v>
      </c>
      <c r="O42" s="60">
        <f t="shared" si="27"/>
        <v>0</v>
      </c>
      <c r="P42" s="60">
        <f t="shared" si="28"/>
        <v>0</v>
      </c>
      <c r="Q42" s="56">
        <f t="shared" si="29"/>
        <v>0</v>
      </c>
      <c r="R42" s="61">
        <f t="shared" si="30"/>
        <v>0</v>
      </c>
      <c r="S42" s="61">
        <f t="shared" si="31"/>
        <v>0</v>
      </c>
    </row>
    <row r="43" spans="1:19" ht="15" customHeight="1">
      <c r="A43" s="13">
        <v>33</v>
      </c>
      <c r="B43" s="5"/>
      <c r="C43" s="6"/>
      <c r="D43" s="7"/>
      <c r="E43" s="7"/>
      <c r="F43" s="56">
        <f t="shared" si="21"/>
      </c>
      <c r="G43" s="7"/>
      <c r="H43" s="7"/>
      <c r="I43" s="56">
        <f t="shared" si="22"/>
      </c>
      <c r="J43" s="57">
        <f t="shared" si="23"/>
        <v>0</v>
      </c>
      <c r="K43" s="58">
        <f t="shared" si="24"/>
        <v>0</v>
      </c>
      <c r="L43" s="58">
        <f t="shared" si="25"/>
        <v>0</v>
      </c>
      <c r="M43" s="8"/>
      <c r="N43" s="59">
        <f t="shared" si="26"/>
        <v>0</v>
      </c>
      <c r="O43" s="60">
        <f t="shared" si="27"/>
        <v>0</v>
      </c>
      <c r="P43" s="60">
        <f t="shared" si="28"/>
        <v>0</v>
      </c>
      <c r="Q43" s="56">
        <f t="shared" si="29"/>
        <v>0</v>
      </c>
      <c r="R43" s="61">
        <f t="shared" si="30"/>
        <v>0</v>
      </c>
      <c r="S43" s="61">
        <f t="shared" si="31"/>
        <v>0</v>
      </c>
    </row>
    <row r="44" spans="1:19" ht="15" customHeight="1">
      <c r="A44" s="13">
        <v>34</v>
      </c>
      <c r="B44" s="5"/>
      <c r="C44" s="6"/>
      <c r="D44" s="7"/>
      <c r="E44" s="7"/>
      <c r="F44" s="56">
        <f t="shared" si="21"/>
      </c>
      <c r="G44" s="7"/>
      <c r="H44" s="7"/>
      <c r="I44" s="56">
        <f t="shared" si="22"/>
      </c>
      <c r="J44" s="57">
        <f t="shared" si="23"/>
        <v>0</v>
      </c>
      <c r="K44" s="58">
        <f t="shared" si="24"/>
        <v>0</v>
      </c>
      <c r="L44" s="58">
        <f t="shared" si="25"/>
        <v>0</v>
      </c>
      <c r="M44" s="8"/>
      <c r="N44" s="59">
        <f t="shared" si="26"/>
        <v>0</v>
      </c>
      <c r="O44" s="60">
        <f t="shared" si="27"/>
        <v>0</v>
      </c>
      <c r="P44" s="60">
        <f t="shared" si="28"/>
        <v>0</v>
      </c>
      <c r="Q44" s="56">
        <f t="shared" si="29"/>
        <v>0</v>
      </c>
      <c r="R44" s="61">
        <f t="shared" si="30"/>
        <v>0</v>
      </c>
      <c r="S44" s="61">
        <f t="shared" si="31"/>
        <v>0</v>
      </c>
    </row>
    <row r="45" spans="1:19" ht="15" customHeight="1">
      <c r="A45" s="13">
        <v>35</v>
      </c>
      <c r="B45" s="5"/>
      <c r="C45" s="6"/>
      <c r="D45" s="7"/>
      <c r="E45" s="7"/>
      <c r="F45" s="56">
        <f>IF(D45&lt;&gt;"",D45+(E45/60),"")</f>
      </c>
      <c r="G45" s="7"/>
      <c r="H45" s="7"/>
      <c r="I45" s="56">
        <f>IF(G45&lt;&gt;"",G45+(H45/60),"")</f>
      </c>
      <c r="J45" s="57">
        <f>IF(F45="",0,IF(I45&lt;&gt;"",I45-F45,""))</f>
        <v>0</v>
      </c>
      <c r="K45" s="58">
        <f t="shared" si="24"/>
        <v>0</v>
      </c>
      <c r="L45" s="58">
        <f>IF(J45&lt;&gt;"",(J45-K45)*60,"")</f>
        <v>0</v>
      </c>
      <c r="M45" s="8"/>
      <c r="N45" s="59">
        <f>IF(OR(M45="S",M45="Si",M45="Sì"),J45,0)</f>
        <v>0</v>
      </c>
      <c r="O45" s="60">
        <f>IF(N45&lt;&gt;"",TRUNC(N45),"")</f>
        <v>0</v>
      </c>
      <c r="P45" s="60">
        <f>IF(N45&lt;&gt;"",(N45-O45)*60,"")</f>
        <v>0</v>
      </c>
      <c r="Q45" s="56">
        <f>J45-N45</f>
        <v>0</v>
      </c>
      <c r="R45" s="61">
        <f>IF(Q45&lt;&gt;"",TRUNC(Q45),"")</f>
        <v>0</v>
      </c>
      <c r="S45" s="61">
        <f>IF(Q45&lt;&gt;"",(Q45-R45)*60,"")</f>
        <v>0</v>
      </c>
    </row>
    <row r="46" spans="1:19" ht="15" customHeight="1">
      <c r="A46" s="13">
        <v>36</v>
      </c>
      <c r="B46" s="5"/>
      <c r="C46" s="6"/>
      <c r="D46" s="7"/>
      <c r="E46" s="7"/>
      <c r="F46" s="56">
        <f>IF(D46&lt;&gt;"",D46+(E46/60),"")</f>
      </c>
      <c r="G46" s="7"/>
      <c r="H46" s="7"/>
      <c r="I46" s="56">
        <f>IF(G46&lt;&gt;"",G46+(H46/60),"")</f>
      </c>
      <c r="J46" s="57">
        <f>IF(F46="",0,IF(I46&lt;&gt;"",I46-F46,""))</f>
        <v>0</v>
      </c>
      <c r="K46" s="58">
        <f t="shared" si="24"/>
        <v>0</v>
      </c>
      <c r="L46" s="58">
        <f>IF(J46&lt;&gt;"",(J46-K46)*60,"")</f>
        <v>0</v>
      </c>
      <c r="M46" s="8"/>
      <c r="N46" s="59">
        <f>IF(OR(M46="S",M46="Si",M46="Sì"),J46,0)</f>
        <v>0</v>
      </c>
      <c r="O46" s="60">
        <f>IF(N46&lt;&gt;"",TRUNC(N46),"")</f>
        <v>0</v>
      </c>
      <c r="P46" s="60">
        <f>IF(N46&lt;&gt;"",(N46-O46)*60,"")</f>
        <v>0</v>
      </c>
      <c r="Q46" s="56">
        <f>J46-N46</f>
        <v>0</v>
      </c>
      <c r="R46" s="61">
        <f>IF(Q46&lt;&gt;"",TRUNC(Q46),"")</f>
        <v>0</v>
      </c>
      <c r="S46" s="61">
        <f>IF(Q46&lt;&gt;"",(Q46-R46)*60,"")</f>
        <v>0</v>
      </c>
    </row>
    <row r="47" spans="1:19" ht="15" customHeight="1">
      <c r="A47" s="13">
        <v>37</v>
      </c>
      <c r="B47" s="5"/>
      <c r="C47" s="6"/>
      <c r="D47" s="7"/>
      <c r="E47" s="7"/>
      <c r="F47" s="56">
        <f>IF(D47&lt;&gt;"",D47+(E47/60),"")</f>
      </c>
      <c r="G47" s="7"/>
      <c r="H47" s="7"/>
      <c r="I47" s="56">
        <f>IF(G47&lt;&gt;"",G47+(H47/60),"")</f>
      </c>
      <c r="J47" s="57">
        <f>IF(F47="",0,IF(I47&lt;&gt;"",I47-F47,""))</f>
        <v>0</v>
      </c>
      <c r="K47" s="58">
        <f t="shared" si="24"/>
        <v>0</v>
      </c>
      <c r="L47" s="58">
        <f>IF(J47&lt;&gt;"",(J47-K47)*60,"")</f>
        <v>0</v>
      </c>
      <c r="M47" s="8"/>
      <c r="N47" s="59">
        <f>IF(OR(M47="S",M47="Si",M47="Sì"),J47,0)</f>
        <v>0</v>
      </c>
      <c r="O47" s="60">
        <f>IF(N47&lt;&gt;"",TRUNC(N47),"")</f>
        <v>0</v>
      </c>
      <c r="P47" s="60">
        <f>IF(N47&lt;&gt;"",(N47-O47)*60,"")</f>
        <v>0</v>
      </c>
      <c r="Q47" s="56">
        <f>J47-N47</f>
        <v>0</v>
      </c>
      <c r="R47" s="61">
        <f>IF(Q47&lt;&gt;"",TRUNC(Q47),"")</f>
        <v>0</v>
      </c>
      <c r="S47" s="61">
        <f>IF(Q47&lt;&gt;"",(Q47-R47)*60,"")</f>
        <v>0</v>
      </c>
    </row>
    <row r="48" spans="1:19" ht="15" customHeight="1">
      <c r="A48" s="13">
        <v>38</v>
      </c>
      <c r="B48" s="5"/>
      <c r="C48" s="6"/>
      <c r="D48" s="7"/>
      <c r="E48" s="7"/>
      <c r="F48" s="56">
        <f>IF(D48&lt;&gt;"",D48+(E48/60),"")</f>
      </c>
      <c r="G48" s="7"/>
      <c r="H48" s="7"/>
      <c r="I48" s="56">
        <f>IF(G48&lt;&gt;"",G48+(H48/60),"")</f>
      </c>
      <c r="J48" s="57">
        <f>IF(F48="",0,IF(I48&lt;&gt;"",I48-F48,""))</f>
        <v>0</v>
      </c>
      <c r="K48" s="58">
        <f t="shared" si="24"/>
        <v>0</v>
      </c>
      <c r="L48" s="58">
        <f>IF(J48&lt;&gt;"",(J48-K48)*60,"")</f>
        <v>0</v>
      </c>
      <c r="M48" s="8"/>
      <c r="N48" s="59">
        <f>IF(OR(M48="S",M48="Si",M48="Sì"),J48,0)</f>
        <v>0</v>
      </c>
      <c r="O48" s="60">
        <f>IF(N48&lt;&gt;"",TRUNC(N48),"")</f>
        <v>0</v>
      </c>
      <c r="P48" s="60">
        <f>IF(N48&lt;&gt;"",(N48-O48)*60,"")</f>
        <v>0</v>
      </c>
      <c r="Q48" s="56">
        <f>J48-N48</f>
        <v>0</v>
      </c>
      <c r="R48" s="61">
        <f>IF(Q48&lt;&gt;"",TRUNC(Q48),"")</f>
        <v>0</v>
      </c>
      <c r="S48" s="61">
        <f>IF(Q48&lt;&gt;"",(Q48-R48)*60,"")</f>
        <v>0</v>
      </c>
    </row>
    <row r="49" spans="1:19" ht="15" customHeight="1">
      <c r="A49" s="13">
        <v>39</v>
      </c>
      <c r="B49" s="5"/>
      <c r="C49" s="6"/>
      <c r="D49" s="7"/>
      <c r="E49" s="7"/>
      <c r="F49" s="56">
        <f t="shared" si="21"/>
      </c>
      <c r="G49" s="7"/>
      <c r="H49" s="7"/>
      <c r="I49" s="56">
        <f t="shared" si="22"/>
      </c>
      <c r="J49" s="57">
        <f t="shared" si="23"/>
        <v>0</v>
      </c>
      <c r="K49" s="58">
        <f t="shared" si="24"/>
        <v>0</v>
      </c>
      <c r="L49" s="58">
        <f t="shared" si="25"/>
        <v>0</v>
      </c>
      <c r="M49" s="8"/>
      <c r="N49" s="59">
        <f t="shared" si="26"/>
        <v>0</v>
      </c>
      <c r="O49" s="60">
        <f t="shared" si="27"/>
        <v>0</v>
      </c>
      <c r="P49" s="60">
        <f t="shared" si="28"/>
        <v>0</v>
      </c>
      <c r="Q49" s="56">
        <f t="shared" si="29"/>
        <v>0</v>
      </c>
      <c r="R49" s="61">
        <f t="shared" si="30"/>
        <v>0</v>
      </c>
      <c r="S49" s="61">
        <f t="shared" si="31"/>
        <v>0</v>
      </c>
    </row>
    <row r="50" spans="1:19" ht="15" customHeight="1" thickBot="1">
      <c r="A50" s="62">
        <v>40</v>
      </c>
      <c r="B50" s="9"/>
      <c r="C50" s="10"/>
      <c r="D50" s="11"/>
      <c r="E50" s="11"/>
      <c r="F50" s="63">
        <f>IF(D50&lt;&gt;"",D50+(E50/60),"")</f>
      </c>
      <c r="G50" s="11"/>
      <c r="H50" s="11"/>
      <c r="I50" s="63">
        <f>IF(G50&lt;&gt;"",G50+(H50/60),"")</f>
      </c>
      <c r="J50" s="64">
        <f>IF(F50="",0,IF(I50&lt;&gt;"",I50-F50,""))</f>
        <v>0</v>
      </c>
      <c r="K50" s="65">
        <f>IF(J50&lt;&gt;"",TRUNC(J50),"")</f>
        <v>0</v>
      </c>
      <c r="L50" s="65">
        <f>IF(J50&lt;&gt;"",(J50-K50)*60,"")</f>
        <v>0</v>
      </c>
      <c r="M50" s="12"/>
      <c r="N50" s="66">
        <f t="shared" si="4"/>
        <v>0</v>
      </c>
      <c r="O50" s="67">
        <f>IF(N50&lt;&gt;"",TRUNC(N50),"")</f>
        <v>0</v>
      </c>
      <c r="P50" s="67">
        <f>IF(N50&lt;&gt;"",(N50-O50)*60,"")</f>
        <v>0</v>
      </c>
      <c r="Q50" s="63">
        <f>J50-N50</f>
        <v>0</v>
      </c>
      <c r="R50" s="68">
        <f>IF(Q50&lt;&gt;"",TRUNC(Q50),"")</f>
        <v>0</v>
      </c>
      <c r="S50" s="68">
        <f>IF(Q50&lt;&gt;"",(Q50-R50)*60,"")</f>
        <v>0</v>
      </c>
    </row>
    <row r="51" spans="2:19" ht="15" customHeight="1" thickTop="1">
      <c r="B51" s="69"/>
      <c r="C51" s="233" t="s">
        <v>29</v>
      </c>
      <c r="D51" s="233"/>
      <c r="E51" s="233"/>
      <c r="F51" s="233"/>
      <c r="G51" s="233"/>
      <c r="H51" s="233"/>
      <c r="I51" s="233"/>
      <c r="J51" s="70">
        <f>SUM(J11:J50)</f>
        <v>0</v>
      </c>
      <c r="K51" s="71">
        <f>IF(J51&lt;&gt;"",TRUNC(J51),"")</f>
        <v>0</v>
      </c>
      <c r="L51" s="71">
        <f>IF(J51&lt;&gt;"",(J51-K51)*60,"")</f>
        <v>0</v>
      </c>
      <c r="M51" s="52"/>
      <c r="N51" s="70">
        <f>SUM(N11:N50)</f>
        <v>0</v>
      </c>
      <c r="O51" s="72">
        <f>IF(N51&lt;&gt;"",TRUNC(N51),"")</f>
        <v>0</v>
      </c>
      <c r="P51" s="72">
        <f>IF(N51&lt;&gt;"",(N51-O51)*60,"")</f>
        <v>0</v>
      </c>
      <c r="Q51" s="73">
        <f>SUM(Q11:Q50)</f>
        <v>0</v>
      </c>
      <c r="R51" s="74">
        <f>IF(Q51&lt;&gt;"",TRUNC(Q51),"")</f>
        <v>0</v>
      </c>
      <c r="S51" s="74">
        <f>IF(Q51&lt;&gt;"",(Q51-R51)*60,"")</f>
        <v>0</v>
      </c>
    </row>
    <row r="52" spans="2:6" ht="9.75" customHeight="1">
      <c r="B52" s="75"/>
      <c r="C52" s="76"/>
      <c r="D52" s="77"/>
      <c r="E52" s="77"/>
      <c r="F52" s="78"/>
    </row>
    <row r="53" spans="1:19" ht="15" customHeight="1">
      <c r="A53" s="23"/>
      <c r="B53" s="34" t="s">
        <v>26</v>
      </c>
      <c r="C53" s="239" t="s">
        <v>9</v>
      </c>
      <c r="D53" s="232" t="s">
        <v>13</v>
      </c>
      <c r="E53" s="232"/>
      <c r="F53" s="35"/>
      <c r="G53" s="232" t="s">
        <v>14</v>
      </c>
      <c r="H53" s="232"/>
      <c r="I53" s="35"/>
      <c r="J53" s="36"/>
      <c r="K53" s="229" t="s">
        <v>15</v>
      </c>
      <c r="L53" s="229"/>
      <c r="M53" s="237" t="s">
        <v>24</v>
      </c>
      <c r="N53" s="38"/>
      <c r="O53" s="230" t="s">
        <v>16</v>
      </c>
      <c r="P53" s="231"/>
      <c r="Q53" s="39"/>
      <c r="R53" s="235" t="s">
        <v>17</v>
      </c>
      <c r="S53" s="236"/>
    </row>
    <row r="54" spans="1:19" s="48" customFormat="1" ht="15" customHeight="1" thickBot="1">
      <c r="A54" s="40"/>
      <c r="B54" s="103" t="s">
        <v>31</v>
      </c>
      <c r="C54" s="240"/>
      <c r="D54" s="41" t="s">
        <v>10</v>
      </c>
      <c r="E54" s="41" t="s">
        <v>11</v>
      </c>
      <c r="F54" s="42" t="s">
        <v>12</v>
      </c>
      <c r="G54" s="41" t="s">
        <v>10</v>
      </c>
      <c r="H54" s="41" t="s">
        <v>11</v>
      </c>
      <c r="I54" s="42" t="s">
        <v>12</v>
      </c>
      <c r="J54" s="43" t="s">
        <v>12</v>
      </c>
      <c r="K54" s="44" t="s">
        <v>10</v>
      </c>
      <c r="L54" s="44" t="s">
        <v>11</v>
      </c>
      <c r="M54" s="238"/>
      <c r="N54" s="45" t="s">
        <v>12</v>
      </c>
      <c r="O54" s="46" t="s">
        <v>10</v>
      </c>
      <c r="P54" s="46" t="s">
        <v>11</v>
      </c>
      <c r="Q54" s="42" t="s">
        <v>12</v>
      </c>
      <c r="R54" s="47" t="s">
        <v>10</v>
      </c>
      <c r="S54" s="47" t="s">
        <v>11</v>
      </c>
    </row>
    <row r="55" spans="1:19" ht="15" customHeight="1" thickTop="1">
      <c r="A55" s="13">
        <v>1</v>
      </c>
      <c r="B55" s="1"/>
      <c r="C55" s="2"/>
      <c r="D55" s="3"/>
      <c r="E55" s="3"/>
      <c r="F55" s="49">
        <f aca="true" t="shared" si="32" ref="F55:F74">IF(D55&lt;&gt;"",D55+(E55/60),"")</f>
      </c>
      <c r="G55" s="3"/>
      <c r="H55" s="3"/>
      <c r="I55" s="49">
        <f aca="true" t="shared" si="33" ref="I55:I74">IF(G55&lt;&gt;"",G55+(H55/60),"")</f>
      </c>
      <c r="J55" s="50">
        <f>IF(F55="",0,IF(I55&lt;&gt;"",I55-F55,""))</f>
        <v>0</v>
      </c>
      <c r="K55" s="51">
        <f aca="true" t="shared" si="34" ref="K55:K75">IF(J55&lt;&gt;"",TRUNC(J55),"")</f>
        <v>0</v>
      </c>
      <c r="L55" s="51">
        <f aca="true" t="shared" si="35" ref="L55:L75">IF(J55&lt;&gt;"",(J55-K55)*60,"")</f>
        <v>0</v>
      </c>
      <c r="M55" s="4"/>
      <c r="N55" s="53">
        <f aca="true" t="shared" si="36" ref="N55:N74">IF(OR(M55="S",M55="Si",M55="Sì"),J55,0)</f>
        <v>0</v>
      </c>
      <c r="O55" s="54">
        <f aca="true" t="shared" si="37" ref="O55:O75">IF(N55&lt;&gt;"",TRUNC(N55),"")</f>
        <v>0</v>
      </c>
      <c r="P55" s="54">
        <f aca="true" t="shared" si="38" ref="P55:P75">IF(N55&lt;&gt;"",(N55-O55)*60,"")</f>
        <v>0</v>
      </c>
      <c r="Q55" s="49">
        <f>J55-N55</f>
        <v>0</v>
      </c>
      <c r="R55" s="55">
        <f aca="true" t="shared" si="39" ref="R55:R75">IF(Q55&lt;&gt;"",TRUNC(Q55),"")</f>
        <v>0</v>
      </c>
      <c r="S55" s="55">
        <f aca="true" t="shared" si="40" ref="S55:S75">IF(Q55&lt;&gt;"",(Q55-R55)*60,"")</f>
        <v>0</v>
      </c>
    </row>
    <row r="56" spans="1:19" ht="15" customHeight="1">
      <c r="A56" s="13">
        <v>2</v>
      </c>
      <c r="B56" s="5"/>
      <c r="C56" s="6"/>
      <c r="D56" s="7"/>
      <c r="E56" s="7"/>
      <c r="F56" s="56">
        <f t="shared" si="32"/>
      </c>
      <c r="G56" s="7"/>
      <c r="H56" s="7"/>
      <c r="I56" s="56">
        <f t="shared" si="33"/>
      </c>
      <c r="J56" s="57">
        <f aca="true" t="shared" si="41" ref="J56:J74">IF(F56="",0,IF(I56&lt;&gt;"",I56-F56,""))</f>
        <v>0</v>
      </c>
      <c r="K56" s="58">
        <f t="shared" si="34"/>
        <v>0</v>
      </c>
      <c r="L56" s="58">
        <f t="shared" si="35"/>
        <v>0</v>
      </c>
      <c r="M56" s="8"/>
      <c r="N56" s="59">
        <f t="shared" si="36"/>
        <v>0</v>
      </c>
      <c r="O56" s="60">
        <f t="shared" si="37"/>
        <v>0</v>
      </c>
      <c r="P56" s="60">
        <f t="shared" si="38"/>
        <v>0</v>
      </c>
      <c r="Q56" s="56">
        <f aca="true" t="shared" si="42" ref="Q56:Q74">J56-N56</f>
        <v>0</v>
      </c>
      <c r="R56" s="61">
        <f t="shared" si="39"/>
        <v>0</v>
      </c>
      <c r="S56" s="61">
        <f t="shared" si="40"/>
        <v>0</v>
      </c>
    </row>
    <row r="57" spans="1:19" ht="15" customHeight="1">
      <c r="A57" s="13">
        <v>3</v>
      </c>
      <c r="B57" s="5"/>
      <c r="C57" s="6"/>
      <c r="D57" s="7"/>
      <c r="E57" s="7"/>
      <c r="F57" s="56">
        <f aca="true" t="shared" si="43" ref="F57:F65">IF(D57&lt;&gt;"",D57+(E57/60),"")</f>
      </c>
      <c r="G57" s="7"/>
      <c r="H57" s="7"/>
      <c r="I57" s="56">
        <f aca="true" t="shared" si="44" ref="I57:I65">IF(G57&lt;&gt;"",G57+(H57/60),"")</f>
      </c>
      <c r="J57" s="57">
        <f aca="true" t="shared" si="45" ref="J57:J65">IF(F57="",0,IF(I57&lt;&gt;"",I57-F57,""))</f>
        <v>0</v>
      </c>
      <c r="K57" s="58">
        <f aca="true" t="shared" si="46" ref="K57:K65">IF(J57&lt;&gt;"",TRUNC(J57),"")</f>
        <v>0</v>
      </c>
      <c r="L57" s="58">
        <f aca="true" t="shared" si="47" ref="L57:L65">IF(J57&lt;&gt;"",(J57-K57)*60,"")</f>
        <v>0</v>
      </c>
      <c r="M57" s="8"/>
      <c r="N57" s="59">
        <f t="shared" si="36"/>
        <v>0</v>
      </c>
      <c r="O57" s="60">
        <f aca="true" t="shared" si="48" ref="O57:O65">IF(N57&lt;&gt;"",TRUNC(N57),"")</f>
        <v>0</v>
      </c>
      <c r="P57" s="60">
        <f aca="true" t="shared" si="49" ref="P57:P65">IF(N57&lt;&gt;"",(N57-O57)*60,"")</f>
        <v>0</v>
      </c>
      <c r="Q57" s="56">
        <f aca="true" t="shared" si="50" ref="Q57:Q65">J57-N57</f>
        <v>0</v>
      </c>
      <c r="R57" s="61">
        <f aca="true" t="shared" si="51" ref="R57:R65">IF(Q57&lt;&gt;"",TRUNC(Q57),"")</f>
        <v>0</v>
      </c>
      <c r="S57" s="61">
        <f aca="true" t="shared" si="52" ref="S57:S65">IF(Q57&lt;&gt;"",(Q57-R57)*60,"")</f>
        <v>0</v>
      </c>
    </row>
    <row r="58" spans="1:19" ht="15" customHeight="1">
      <c r="A58" s="13">
        <v>4</v>
      </c>
      <c r="B58" s="5"/>
      <c r="C58" s="6"/>
      <c r="D58" s="7"/>
      <c r="E58" s="7"/>
      <c r="F58" s="56">
        <f t="shared" si="43"/>
      </c>
      <c r="G58" s="7"/>
      <c r="H58" s="7"/>
      <c r="I58" s="56">
        <f t="shared" si="44"/>
      </c>
      <c r="J58" s="57">
        <f t="shared" si="45"/>
        <v>0</v>
      </c>
      <c r="K58" s="58">
        <f t="shared" si="46"/>
        <v>0</v>
      </c>
      <c r="L58" s="58">
        <f t="shared" si="47"/>
        <v>0</v>
      </c>
      <c r="M58" s="8"/>
      <c r="N58" s="59">
        <f t="shared" si="36"/>
        <v>0</v>
      </c>
      <c r="O58" s="60">
        <f t="shared" si="48"/>
        <v>0</v>
      </c>
      <c r="P58" s="60">
        <f t="shared" si="49"/>
        <v>0</v>
      </c>
      <c r="Q58" s="56">
        <f t="shared" si="50"/>
        <v>0</v>
      </c>
      <c r="R58" s="61">
        <f t="shared" si="51"/>
        <v>0</v>
      </c>
      <c r="S58" s="61">
        <f t="shared" si="52"/>
        <v>0</v>
      </c>
    </row>
    <row r="59" spans="1:19" ht="15" customHeight="1">
      <c r="A59" s="13">
        <v>5</v>
      </c>
      <c r="B59" s="5"/>
      <c r="C59" s="6"/>
      <c r="D59" s="7"/>
      <c r="E59" s="7"/>
      <c r="F59" s="56">
        <f t="shared" si="43"/>
      </c>
      <c r="G59" s="7"/>
      <c r="H59" s="7"/>
      <c r="I59" s="56">
        <f t="shared" si="44"/>
      </c>
      <c r="J59" s="57">
        <f t="shared" si="45"/>
        <v>0</v>
      </c>
      <c r="K59" s="58">
        <f t="shared" si="46"/>
        <v>0</v>
      </c>
      <c r="L59" s="58">
        <f t="shared" si="47"/>
        <v>0</v>
      </c>
      <c r="M59" s="8"/>
      <c r="N59" s="59">
        <f t="shared" si="36"/>
        <v>0</v>
      </c>
      <c r="O59" s="60">
        <f t="shared" si="48"/>
        <v>0</v>
      </c>
      <c r="P59" s="60">
        <f t="shared" si="49"/>
        <v>0</v>
      </c>
      <c r="Q59" s="56">
        <f t="shared" si="50"/>
        <v>0</v>
      </c>
      <c r="R59" s="61">
        <f t="shared" si="51"/>
        <v>0</v>
      </c>
      <c r="S59" s="61">
        <f t="shared" si="52"/>
        <v>0</v>
      </c>
    </row>
    <row r="60" spans="1:19" ht="15" customHeight="1">
      <c r="A60" s="13">
        <v>6</v>
      </c>
      <c r="B60" s="5"/>
      <c r="C60" s="6"/>
      <c r="D60" s="7"/>
      <c r="E60" s="7"/>
      <c r="F60" s="56">
        <f t="shared" si="43"/>
      </c>
      <c r="G60" s="7"/>
      <c r="H60" s="7"/>
      <c r="I60" s="56">
        <f t="shared" si="44"/>
      </c>
      <c r="J60" s="57">
        <f t="shared" si="45"/>
        <v>0</v>
      </c>
      <c r="K60" s="58">
        <f t="shared" si="46"/>
        <v>0</v>
      </c>
      <c r="L60" s="58">
        <f t="shared" si="47"/>
        <v>0</v>
      </c>
      <c r="M60" s="8"/>
      <c r="N60" s="59">
        <f t="shared" si="36"/>
        <v>0</v>
      </c>
      <c r="O60" s="60">
        <f t="shared" si="48"/>
        <v>0</v>
      </c>
      <c r="P60" s="60">
        <f t="shared" si="49"/>
        <v>0</v>
      </c>
      <c r="Q60" s="56">
        <f t="shared" si="50"/>
        <v>0</v>
      </c>
      <c r="R60" s="61">
        <f t="shared" si="51"/>
        <v>0</v>
      </c>
      <c r="S60" s="61">
        <f t="shared" si="52"/>
        <v>0</v>
      </c>
    </row>
    <row r="61" spans="1:19" ht="15" customHeight="1">
      <c r="A61" s="13">
        <v>7</v>
      </c>
      <c r="B61" s="5"/>
      <c r="C61" s="6"/>
      <c r="D61" s="7"/>
      <c r="E61" s="7"/>
      <c r="F61" s="56">
        <f t="shared" si="43"/>
      </c>
      <c r="G61" s="7"/>
      <c r="H61" s="7"/>
      <c r="I61" s="56">
        <f t="shared" si="44"/>
      </c>
      <c r="J61" s="57">
        <f t="shared" si="45"/>
        <v>0</v>
      </c>
      <c r="K61" s="58">
        <f t="shared" si="46"/>
        <v>0</v>
      </c>
      <c r="L61" s="58">
        <f t="shared" si="47"/>
        <v>0</v>
      </c>
      <c r="M61" s="8"/>
      <c r="N61" s="59">
        <f t="shared" si="36"/>
        <v>0</v>
      </c>
      <c r="O61" s="60">
        <f t="shared" si="48"/>
        <v>0</v>
      </c>
      <c r="P61" s="60">
        <f t="shared" si="49"/>
        <v>0</v>
      </c>
      <c r="Q61" s="56">
        <f t="shared" si="50"/>
        <v>0</v>
      </c>
      <c r="R61" s="61">
        <f t="shared" si="51"/>
        <v>0</v>
      </c>
      <c r="S61" s="61">
        <f t="shared" si="52"/>
        <v>0</v>
      </c>
    </row>
    <row r="62" spans="1:19" ht="15" customHeight="1">
      <c r="A62" s="13">
        <v>8</v>
      </c>
      <c r="B62" s="5"/>
      <c r="C62" s="6"/>
      <c r="D62" s="7"/>
      <c r="E62" s="7"/>
      <c r="F62" s="56">
        <f t="shared" si="43"/>
      </c>
      <c r="G62" s="7"/>
      <c r="H62" s="7"/>
      <c r="I62" s="56">
        <f t="shared" si="44"/>
      </c>
      <c r="J62" s="57">
        <f t="shared" si="45"/>
        <v>0</v>
      </c>
      <c r="K62" s="58">
        <f t="shared" si="46"/>
        <v>0</v>
      </c>
      <c r="L62" s="58">
        <f t="shared" si="47"/>
        <v>0</v>
      </c>
      <c r="M62" s="8"/>
      <c r="N62" s="59">
        <f t="shared" si="36"/>
        <v>0</v>
      </c>
      <c r="O62" s="60">
        <f t="shared" si="48"/>
        <v>0</v>
      </c>
      <c r="P62" s="60">
        <f t="shared" si="49"/>
        <v>0</v>
      </c>
      <c r="Q62" s="56">
        <f t="shared" si="50"/>
        <v>0</v>
      </c>
      <c r="R62" s="61">
        <f t="shared" si="51"/>
        <v>0</v>
      </c>
      <c r="S62" s="61">
        <f t="shared" si="52"/>
        <v>0</v>
      </c>
    </row>
    <row r="63" spans="1:19" ht="15" customHeight="1">
      <c r="A63" s="13">
        <v>9</v>
      </c>
      <c r="B63" s="5"/>
      <c r="C63" s="6"/>
      <c r="D63" s="7"/>
      <c r="E63" s="7"/>
      <c r="F63" s="56">
        <f t="shared" si="43"/>
      </c>
      <c r="G63" s="7"/>
      <c r="H63" s="7"/>
      <c r="I63" s="56">
        <f t="shared" si="44"/>
      </c>
      <c r="J63" s="57">
        <f t="shared" si="45"/>
        <v>0</v>
      </c>
      <c r="K63" s="58">
        <f t="shared" si="46"/>
        <v>0</v>
      </c>
      <c r="L63" s="58">
        <f t="shared" si="47"/>
        <v>0</v>
      </c>
      <c r="M63" s="8"/>
      <c r="N63" s="59">
        <f t="shared" si="36"/>
        <v>0</v>
      </c>
      <c r="O63" s="60">
        <f t="shared" si="48"/>
        <v>0</v>
      </c>
      <c r="P63" s="60">
        <f t="shared" si="49"/>
        <v>0</v>
      </c>
      <c r="Q63" s="56">
        <f t="shared" si="50"/>
        <v>0</v>
      </c>
      <c r="R63" s="61">
        <f t="shared" si="51"/>
        <v>0</v>
      </c>
      <c r="S63" s="61">
        <f t="shared" si="52"/>
        <v>0</v>
      </c>
    </row>
    <row r="64" spans="1:19" ht="15" customHeight="1">
      <c r="A64" s="13">
        <v>10</v>
      </c>
      <c r="B64" s="5"/>
      <c r="C64" s="6"/>
      <c r="D64" s="7"/>
      <c r="E64" s="7"/>
      <c r="F64" s="56">
        <f t="shared" si="43"/>
      </c>
      <c r="G64" s="7"/>
      <c r="H64" s="7"/>
      <c r="I64" s="56">
        <f t="shared" si="44"/>
      </c>
      <c r="J64" s="57">
        <f t="shared" si="45"/>
        <v>0</v>
      </c>
      <c r="K64" s="58">
        <f t="shared" si="46"/>
        <v>0</v>
      </c>
      <c r="L64" s="58">
        <f t="shared" si="47"/>
        <v>0</v>
      </c>
      <c r="M64" s="8"/>
      <c r="N64" s="59">
        <f t="shared" si="36"/>
        <v>0</v>
      </c>
      <c r="O64" s="60">
        <f t="shared" si="48"/>
        <v>0</v>
      </c>
      <c r="P64" s="60">
        <f t="shared" si="49"/>
        <v>0</v>
      </c>
      <c r="Q64" s="56">
        <f t="shared" si="50"/>
        <v>0</v>
      </c>
      <c r="R64" s="61">
        <f t="shared" si="51"/>
        <v>0</v>
      </c>
      <c r="S64" s="61">
        <f t="shared" si="52"/>
        <v>0</v>
      </c>
    </row>
    <row r="65" spans="1:19" ht="15" customHeight="1">
      <c r="A65" s="13">
        <v>11</v>
      </c>
      <c r="B65" s="5"/>
      <c r="C65" s="6"/>
      <c r="D65" s="7"/>
      <c r="E65" s="7"/>
      <c r="F65" s="56">
        <f t="shared" si="43"/>
      </c>
      <c r="G65" s="7"/>
      <c r="H65" s="7"/>
      <c r="I65" s="56">
        <f t="shared" si="44"/>
      </c>
      <c r="J65" s="57">
        <f t="shared" si="45"/>
        <v>0</v>
      </c>
      <c r="K65" s="58">
        <f t="shared" si="46"/>
        <v>0</v>
      </c>
      <c r="L65" s="58">
        <f t="shared" si="47"/>
        <v>0</v>
      </c>
      <c r="M65" s="8"/>
      <c r="N65" s="59">
        <f t="shared" si="36"/>
        <v>0</v>
      </c>
      <c r="O65" s="60">
        <f t="shared" si="48"/>
        <v>0</v>
      </c>
      <c r="P65" s="60">
        <f t="shared" si="49"/>
        <v>0</v>
      </c>
      <c r="Q65" s="56">
        <f t="shared" si="50"/>
        <v>0</v>
      </c>
      <c r="R65" s="61">
        <f t="shared" si="51"/>
        <v>0</v>
      </c>
      <c r="S65" s="61">
        <f t="shared" si="52"/>
        <v>0</v>
      </c>
    </row>
    <row r="66" spans="1:19" ht="15" customHeight="1">
      <c r="A66" s="13">
        <v>12</v>
      </c>
      <c r="B66" s="5"/>
      <c r="C66" s="6"/>
      <c r="D66" s="7"/>
      <c r="E66" s="7"/>
      <c r="F66" s="56">
        <f t="shared" si="32"/>
      </c>
      <c r="G66" s="7"/>
      <c r="H66" s="7"/>
      <c r="I66" s="56">
        <f t="shared" si="33"/>
      </c>
      <c r="J66" s="57">
        <f t="shared" si="41"/>
        <v>0</v>
      </c>
      <c r="K66" s="58">
        <f t="shared" si="34"/>
        <v>0</v>
      </c>
      <c r="L66" s="58">
        <f t="shared" si="35"/>
        <v>0</v>
      </c>
      <c r="M66" s="8"/>
      <c r="N66" s="59">
        <f t="shared" si="36"/>
        <v>0</v>
      </c>
      <c r="O66" s="60">
        <f t="shared" si="37"/>
        <v>0</v>
      </c>
      <c r="P66" s="60">
        <f t="shared" si="38"/>
        <v>0</v>
      </c>
      <c r="Q66" s="56">
        <f t="shared" si="42"/>
        <v>0</v>
      </c>
      <c r="R66" s="61">
        <f t="shared" si="39"/>
        <v>0</v>
      </c>
      <c r="S66" s="61">
        <f t="shared" si="40"/>
        <v>0</v>
      </c>
    </row>
    <row r="67" spans="1:19" ht="15" customHeight="1">
      <c r="A67" s="13">
        <v>13</v>
      </c>
      <c r="B67" s="5"/>
      <c r="C67" s="6"/>
      <c r="D67" s="7"/>
      <c r="E67" s="7"/>
      <c r="F67" s="56">
        <f t="shared" si="32"/>
      </c>
      <c r="G67" s="7"/>
      <c r="H67" s="7"/>
      <c r="I67" s="56">
        <f t="shared" si="33"/>
      </c>
      <c r="J67" s="57">
        <f t="shared" si="41"/>
        <v>0</v>
      </c>
      <c r="K67" s="58">
        <f t="shared" si="34"/>
        <v>0</v>
      </c>
      <c r="L67" s="58">
        <f t="shared" si="35"/>
        <v>0</v>
      </c>
      <c r="M67" s="8"/>
      <c r="N67" s="59">
        <f t="shared" si="36"/>
        <v>0</v>
      </c>
      <c r="O67" s="60">
        <f t="shared" si="37"/>
        <v>0</v>
      </c>
      <c r="P67" s="60">
        <f t="shared" si="38"/>
        <v>0</v>
      </c>
      <c r="Q67" s="56">
        <f t="shared" si="42"/>
        <v>0</v>
      </c>
      <c r="R67" s="61">
        <f t="shared" si="39"/>
        <v>0</v>
      </c>
      <c r="S67" s="61">
        <f t="shared" si="40"/>
        <v>0</v>
      </c>
    </row>
    <row r="68" spans="1:19" ht="15" customHeight="1">
      <c r="A68" s="13">
        <v>14</v>
      </c>
      <c r="B68" s="5"/>
      <c r="C68" s="6"/>
      <c r="D68" s="7"/>
      <c r="E68" s="7"/>
      <c r="F68" s="56">
        <f t="shared" si="32"/>
      </c>
      <c r="G68" s="7"/>
      <c r="H68" s="7"/>
      <c r="I68" s="56">
        <f t="shared" si="33"/>
      </c>
      <c r="J68" s="57">
        <f t="shared" si="41"/>
        <v>0</v>
      </c>
      <c r="K68" s="58">
        <f t="shared" si="34"/>
        <v>0</v>
      </c>
      <c r="L68" s="58">
        <f t="shared" si="35"/>
        <v>0</v>
      </c>
      <c r="M68" s="8"/>
      <c r="N68" s="59">
        <f t="shared" si="36"/>
        <v>0</v>
      </c>
      <c r="O68" s="60">
        <f t="shared" si="37"/>
        <v>0</v>
      </c>
      <c r="P68" s="60">
        <f t="shared" si="38"/>
        <v>0</v>
      </c>
      <c r="Q68" s="56">
        <f t="shared" si="42"/>
        <v>0</v>
      </c>
      <c r="R68" s="61">
        <f t="shared" si="39"/>
        <v>0</v>
      </c>
      <c r="S68" s="61">
        <f t="shared" si="40"/>
        <v>0</v>
      </c>
    </row>
    <row r="69" spans="1:19" ht="15" customHeight="1">
      <c r="A69" s="13">
        <v>15</v>
      </c>
      <c r="B69" s="5"/>
      <c r="C69" s="6"/>
      <c r="D69" s="7"/>
      <c r="E69" s="7"/>
      <c r="F69" s="56">
        <f t="shared" si="32"/>
      </c>
      <c r="G69" s="7"/>
      <c r="H69" s="7"/>
      <c r="I69" s="56">
        <f t="shared" si="33"/>
      </c>
      <c r="J69" s="57">
        <f t="shared" si="41"/>
        <v>0</v>
      </c>
      <c r="K69" s="58">
        <f t="shared" si="34"/>
        <v>0</v>
      </c>
      <c r="L69" s="58">
        <f t="shared" si="35"/>
        <v>0</v>
      </c>
      <c r="M69" s="8"/>
      <c r="N69" s="59">
        <f t="shared" si="36"/>
        <v>0</v>
      </c>
      <c r="O69" s="60">
        <f t="shared" si="37"/>
        <v>0</v>
      </c>
      <c r="P69" s="60">
        <f t="shared" si="38"/>
        <v>0</v>
      </c>
      <c r="Q69" s="56">
        <f t="shared" si="42"/>
        <v>0</v>
      </c>
      <c r="R69" s="61">
        <f t="shared" si="39"/>
        <v>0</v>
      </c>
      <c r="S69" s="61">
        <f t="shared" si="40"/>
        <v>0</v>
      </c>
    </row>
    <row r="70" spans="1:19" ht="15" customHeight="1">
      <c r="A70" s="13">
        <v>16</v>
      </c>
      <c r="B70" s="5"/>
      <c r="C70" s="6"/>
      <c r="D70" s="7"/>
      <c r="E70" s="7"/>
      <c r="F70" s="56">
        <f t="shared" si="32"/>
      </c>
      <c r="G70" s="7"/>
      <c r="H70" s="7"/>
      <c r="I70" s="56">
        <f t="shared" si="33"/>
      </c>
      <c r="J70" s="57">
        <f t="shared" si="41"/>
        <v>0</v>
      </c>
      <c r="K70" s="58">
        <f t="shared" si="34"/>
        <v>0</v>
      </c>
      <c r="L70" s="58">
        <f t="shared" si="35"/>
        <v>0</v>
      </c>
      <c r="M70" s="8"/>
      <c r="N70" s="59">
        <f t="shared" si="36"/>
        <v>0</v>
      </c>
      <c r="O70" s="60">
        <f t="shared" si="37"/>
        <v>0</v>
      </c>
      <c r="P70" s="60">
        <f t="shared" si="38"/>
        <v>0</v>
      </c>
      <c r="Q70" s="56">
        <f t="shared" si="42"/>
        <v>0</v>
      </c>
      <c r="R70" s="61">
        <f t="shared" si="39"/>
        <v>0</v>
      </c>
      <c r="S70" s="61">
        <f t="shared" si="40"/>
        <v>0</v>
      </c>
    </row>
    <row r="71" spans="1:19" ht="15" customHeight="1">
      <c r="A71" s="13">
        <v>17</v>
      </c>
      <c r="B71" s="5"/>
      <c r="C71" s="6"/>
      <c r="D71" s="7"/>
      <c r="E71" s="7"/>
      <c r="F71" s="56">
        <f t="shared" si="32"/>
      </c>
      <c r="G71" s="7"/>
      <c r="H71" s="7"/>
      <c r="I71" s="56">
        <f t="shared" si="33"/>
      </c>
      <c r="J71" s="57">
        <f t="shared" si="41"/>
        <v>0</v>
      </c>
      <c r="K71" s="58">
        <f t="shared" si="34"/>
        <v>0</v>
      </c>
      <c r="L71" s="58">
        <f t="shared" si="35"/>
        <v>0</v>
      </c>
      <c r="M71" s="8"/>
      <c r="N71" s="59">
        <f t="shared" si="36"/>
        <v>0</v>
      </c>
      <c r="O71" s="60">
        <f t="shared" si="37"/>
        <v>0</v>
      </c>
      <c r="P71" s="60">
        <f t="shared" si="38"/>
        <v>0</v>
      </c>
      <c r="Q71" s="56">
        <f t="shared" si="42"/>
        <v>0</v>
      </c>
      <c r="R71" s="61">
        <f t="shared" si="39"/>
        <v>0</v>
      </c>
      <c r="S71" s="61">
        <f t="shared" si="40"/>
        <v>0</v>
      </c>
    </row>
    <row r="72" spans="1:19" ht="15" customHeight="1">
      <c r="A72" s="13">
        <v>18</v>
      </c>
      <c r="B72" s="5"/>
      <c r="C72" s="6"/>
      <c r="D72" s="7"/>
      <c r="E72" s="7"/>
      <c r="F72" s="56">
        <f t="shared" si="32"/>
      </c>
      <c r="G72" s="7"/>
      <c r="H72" s="7"/>
      <c r="I72" s="56">
        <f t="shared" si="33"/>
      </c>
      <c r="J72" s="57">
        <f t="shared" si="41"/>
        <v>0</v>
      </c>
      <c r="K72" s="58">
        <f t="shared" si="34"/>
        <v>0</v>
      </c>
      <c r="L72" s="58">
        <f t="shared" si="35"/>
        <v>0</v>
      </c>
      <c r="M72" s="8"/>
      <c r="N72" s="59">
        <f t="shared" si="36"/>
        <v>0</v>
      </c>
      <c r="O72" s="60">
        <f t="shared" si="37"/>
        <v>0</v>
      </c>
      <c r="P72" s="60">
        <f t="shared" si="38"/>
        <v>0</v>
      </c>
      <c r="Q72" s="56">
        <f t="shared" si="42"/>
        <v>0</v>
      </c>
      <c r="R72" s="61">
        <f t="shared" si="39"/>
        <v>0</v>
      </c>
      <c r="S72" s="61">
        <f t="shared" si="40"/>
        <v>0</v>
      </c>
    </row>
    <row r="73" spans="1:19" ht="15" customHeight="1">
      <c r="A73" s="13">
        <v>19</v>
      </c>
      <c r="B73" s="5"/>
      <c r="C73" s="6"/>
      <c r="D73" s="7"/>
      <c r="E73" s="7"/>
      <c r="F73" s="56">
        <f t="shared" si="32"/>
      </c>
      <c r="G73" s="7"/>
      <c r="H73" s="7"/>
      <c r="I73" s="56">
        <f t="shared" si="33"/>
      </c>
      <c r="J73" s="57">
        <f t="shared" si="41"/>
        <v>0</v>
      </c>
      <c r="K73" s="58">
        <f t="shared" si="34"/>
        <v>0</v>
      </c>
      <c r="L73" s="58">
        <f t="shared" si="35"/>
        <v>0</v>
      </c>
      <c r="M73" s="8"/>
      <c r="N73" s="59">
        <f t="shared" si="36"/>
        <v>0</v>
      </c>
      <c r="O73" s="60">
        <f t="shared" si="37"/>
        <v>0</v>
      </c>
      <c r="P73" s="60">
        <f t="shared" si="38"/>
        <v>0</v>
      </c>
      <c r="Q73" s="56">
        <f t="shared" si="42"/>
        <v>0</v>
      </c>
      <c r="R73" s="61">
        <f t="shared" si="39"/>
        <v>0</v>
      </c>
      <c r="S73" s="61">
        <f t="shared" si="40"/>
        <v>0</v>
      </c>
    </row>
    <row r="74" spans="1:19" ht="15" customHeight="1" thickBot="1">
      <c r="A74" s="62">
        <v>20</v>
      </c>
      <c r="B74" s="9"/>
      <c r="C74" s="10"/>
      <c r="D74" s="11"/>
      <c r="E74" s="11"/>
      <c r="F74" s="63">
        <f t="shared" si="32"/>
      </c>
      <c r="G74" s="11"/>
      <c r="H74" s="11"/>
      <c r="I74" s="63">
        <f t="shared" si="33"/>
      </c>
      <c r="J74" s="64">
        <f t="shared" si="41"/>
        <v>0</v>
      </c>
      <c r="K74" s="65">
        <f t="shared" si="34"/>
        <v>0</v>
      </c>
      <c r="L74" s="65">
        <f t="shared" si="35"/>
        <v>0</v>
      </c>
      <c r="M74" s="12"/>
      <c r="N74" s="66">
        <f t="shared" si="36"/>
        <v>0</v>
      </c>
      <c r="O74" s="67">
        <f t="shared" si="37"/>
        <v>0</v>
      </c>
      <c r="P74" s="67">
        <f t="shared" si="38"/>
        <v>0</v>
      </c>
      <c r="Q74" s="63">
        <f t="shared" si="42"/>
        <v>0</v>
      </c>
      <c r="R74" s="68">
        <f t="shared" si="39"/>
        <v>0</v>
      </c>
      <c r="S74" s="68">
        <f t="shared" si="40"/>
        <v>0</v>
      </c>
    </row>
    <row r="75" spans="2:19" ht="15" customHeight="1" thickTop="1">
      <c r="B75" s="69"/>
      <c r="C75" s="233" t="s">
        <v>28</v>
      </c>
      <c r="D75" s="233"/>
      <c r="E75" s="233"/>
      <c r="F75" s="233"/>
      <c r="G75" s="233"/>
      <c r="H75" s="233"/>
      <c r="I75" s="233"/>
      <c r="J75" s="70">
        <f>SUM(J55:J74)</f>
        <v>0</v>
      </c>
      <c r="K75" s="71">
        <f t="shared" si="34"/>
        <v>0</v>
      </c>
      <c r="L75" s="71">
        <f t="shared" si="35"/>
        <v>0</v>
      </c>
      <c r="M75" s="52"/>
      <c r="N75" s="70">
        <f>SUM(N55:N74)</f>
        <v>0</v>
      </c>
      <c r="O75" s="72">
        <f t="shared" si="37"/>
        <v>0</v>
      </c>
      <c r="P75" s="72">
        <f t="shared" si="38"/>
        <v>0</v>
      </c>
      <c r="Q75" s="73">
        <f>SUM(Q55:Q74)</f>
        <v>0</v>
      </c>
      <c r="R75" s="74">
        <f t="shared" si="39"/>
        <v>0</v>
      </c>
      <c r="S75" s="74">
        <f t="shared" si="40"/>
        <v>0</v>
      </c>
    </row>
    <row r="76" spans="1:19" s="19" customFormat="1" ht="9.75" customHeight="1">
      <c r="A76" s="15"/>
      <c r="B76" s="79"/>
      <c r="C76" s="80"/>
      <c r="D76" s="80"/>
      <c r="E76" s="80"/>
      <c r="F76" s="80"/>
      <c r="G76" s="80"/>
      <c r="H76" s="80"/>
      <c r="I76" s="80"/>
      <c r="J76" s="81"/>
      <c r="K76" s="82"/>
      <c r="L76" s="82"/>
      <c r="M76" s="83"/>
      <c r="N76" s="81"/>
      <c r="O76" s="82"/>
      <c r="P76" s="82"/>
      <c r="Q76" s="84"/>
      <c r="R76" s="82"/>
      <c r="S76" s="82"/>
    </row>
    <row r="77" spans="1:19" ht="15" customHeight="1">
      <c r="A77" s="23"/>
      <c r="B77" s="34" t="s">
        <v>37</v>
      </c>
      <c r="C77" s="239" t="s">
        <v>9</v>
      </c>
      <c r="D77" s="232" t="s">
        <v>13</v>
      </c>
      <c r="E77" s="232"/>
      <c r="F77" s="35"/>
      <c r="G77" s="232" t="s">
        <v>14</v>
      </c>
      <c r="H77" s="232"/>
      <c r="I77" s="35"/>
      <c r="J77" s="36"/>
      <c r="K77" s="229" t="s">
        <v>15</v>
      </c>
      <c r="L77" s="229"/>
      <c r="M77" s="237" t="s">
        <v>24</v>
      </c>
      <c r="N77" s="38"/>
      <c r="O77" s="230" t="s">
        <v>16</v>
      </c>
      <c r="P77" s="231"/>
      <c r="Q77" s="39"/>
      <c r="R77" s="235" t="s">
        <v>17</v>
      </c>
      <c r="S77" s="236"/>
    </row>
    <row r="78" spans="1:19" ht="15" customHeight="1" thickBot="1">
      <c r="A78" s="62"/>
      <c r="B78" s="103" t="s">
        <v>31</v>
      </c>
      <c r="C78" s="240"/>
      <c r="D78" s="41" t="s">
        <v>10</v>
      </c>
      <c r="E78" s="41" t="s">
        <v>11</v>
      </c>
      <c r="F78" s="42" t="s">
        <v>12</v>
      </c>
      <c r="G78" s="41" t="s">
        <v>10</v>
      </c>
      <c r="H78" s="41" t="s">
        <v>11</v>
      </c>
      <c r="I78" s="42" t="s">
        <v>12</v>
      </c>
      <c r="J78" s="43" t="s">
        <v>12</v>
      </c>
      <c r="K78" s="44" t="s">
        <v>10</v>
      </c>
      <c r="L78" s="44" t="s">
        <v>11</v>
      </c>
      <c r="M78" s="238"/>
      <c r="N78" s="45" t="s">
        <v>12</v>
      </c>
      <c r="O78" s="46" t="s">
        <v>10</v>
      </c>
      <c r="P78" s="46" t="s">
        <v>11</v>
      </c>
      <c r="Q78" s="42" t="s">
        <v>12</v>
      </c>
      <c r="R78" s="47" t="s">
        <v>10</v>
      </c>
      <c r="S78" s="47" t="s">
        <v>11</v>
      </c>
    </row>
    <row r="79" spans="1:19" ht="15" customHeight="1" thickTop="1">
      <c r="A79" s="13">
        <v>1</v>
      </c>
      <c r="B79" s="1"/>
      <c r="C79" s="2"/>
      <c r="D79" s="3"/>
      <c r="E79" s="3"/>
      <c r="F79" s="49">
        <f aca="true" t="shared" si="53" ref="F79:F87">IF(D79&lt;&gt;"",D79+(E79/60),"")</f>
      </c>
      <c r="G79" s="3"/>
      <c r="H79" s="3"/>
      <c r="I79" s="49">
        <f aca="true" t="shared" si="54" ref="I79:I87">IF(G79&lt;&gt;"",G79+(H79/60),"")</f>
      </c>
      <c r="J79" s="50">
        <f aca="true" t="shared" si="55" ref="J79:J87">IF(F79="",0,IF(I79&lt;&gt;"",I79-F79,""))</f>
        <v>0</v>
      </c>
      <c r="K79" s="51">
        <f aca="true" t="shared" si="56" ref="K79:K87">IF(J79&lt;&gt;"",TRUNC(J79),"")</f>
        <v>0</v>
      </c>
      <c r="L79" s="51">
        <f aca="true" t="shared" si="57" ref="L79:L87">IF(J79&lt;&gt;"",(J79-K79)*60,"")</f>
        <v>0</v>
      </c>
      <c r="M79" s="4"/>
      <c r="N79" s="53">
        <f aca="true" t="shared" si="58" ref="N79:N87">IF(OR(M79="S",M79="Si",M79="Sì"),J79,0)</f>
        <v>0</v>
      </c>
      <c r="O79" s="54">
        <f aca="true" t="shared" si="59" ref="O79:O87">IF(N79&lt;&gt;"",TRUNC(N79),"")</f>
        <v>0</v>
      </c>
      <c r="P79" s="54">
        <f aca="true" t="shared" si="60" ref="P79:P87">IF(N79&lt;&gt;"",(N79-O79)*60,"")</f>
        <v>0</v>
      </c>
      <c r="Q79" s="49">
        <f aca="true" t="shared" si="61" ref="Q79:Q87">J79-N79</f>
        <v>0</v>
      </c>
      <c r="R79" s="55">
        <f aca="true" t="shared" si="62" ref="R79:R87">IF(Q79&lt;&gt;"",TRUNC(Q79),"")</f>
        <v>0</v>
      </c>
      <c r="S79" s="55">
        <f aca="true" t="shared" si="63" ref="S79:S87">IF(Q79&lt;&gt;"",(Q79-R79)*60,"")</f>
        <v>0</v>
      </c>
    </row>
    <row r="80" spans="1:19" ht="15" customHeight="1">
      <c r="A80" s="13">
        <v>2</v>
      </c>
      <c r="B80" s="5"/>
      <c r="C80" s="6"/>
      <c r="D80" s="7"/>
      <c r="E80" s="7"/>
      <c r="F80" s="56">
        <f t="shared" si="53"/>
      </c>
      <c r="G80" s="7"/>
      <c r="H80" s="7"/>
      <c r="I80" s="56">
        <f t="shared" si="54"/>
      </c>
      <c r="J80" s="57">
        <f t="shared" si="55"/>
        <v>0</v>
      </c>
      <c r="K80" s="58">
        <f t="shared" si="56"/>
        <v>0</v>
      </c>
      <c r="L80" s="58">
        <f t="shared" si="57"/>
        <v>0</v>
      </c>
      <c r="M80" s="8"/>
      <c r="N80" s="59">
        <f t="shared" si="58"/>
        <v>0</v>
      </c>
      <c r="O80" s="60">
        <f t="shared" si="59"/>
        <v>0</v>
      </c>
      <c r="P80" s="60">
        <f t="shared" si="60"/>
        <v>0</v>
      </c>
      <c r="Q80" s="56">
        <f t="shared" si="61"/>
        <v>0</v>
      </c>
      <c r="R80" s="61">
        <f t="shared" si="62"/>
        <v>0</v>
      </c>
      <c r="S80" s="61">
        <f t="shared" si="63"/>
        <v>0</v>
      </c>
    </row>
    <row r="81" spans="1:19" ht="15" customHeight="1">
      <c r="A81" s="13">
        <v>3</v>
      </c>
      <c r="B81" s="5"/>
      <c r="C81" s="6"/>
      <c r="D81" s="7"/>
      <c r="E81" s="7"/>
      <c r="F81" s="56">
        <f t="shared" si="53"/>
      </c>
      <c r="G81" s="7"/>
      <c r="H81" s="7"/>
      <c r="I81" s="56">
        <f t="shared" si="54"/>
      </c>
      <c r="J81" s="57">
        <f t="shared" si="55"/>
        <v>0</v>
      </c>
      <c r="K81" s="58">
        <f t="shared" si="56"/>
        <v>0</v>
      </c>
      <c r="L81" s="58">
        <f t="shared" si="57"/>
        <v>0</v>
      </c>
      <c r="M81" s="8"/>
      <c r="N81" s="59">
        <f t="shared" si="58"/>
        <v>0</v>
      </c>
      <c r="O81" s="60">
        <f t="shared" si="59"/>
        <v>0</v>
      </c>
      <c r="P81" s="60">
        <f t="shared" si="60"/>
        <v>0</v>
      </c>
      <c r="Q81" s="56">
        <f t="shared" si="61"/>
        <v>0</v>
      </c>
      <c r="R81" s="61">
        <f t="shared" si="62"/>
        <v>0</v>
      </c>
      <c r="S81" s="61">
        <f t="shared" si="63"/>
        <v>0</v>
      </c>
    </row>
    <row r="82" spans="1:19" ht="15" customHeight="1">
      <c r="A82" s="13">
        <v>4</v>
      </c>
      <c r="B82" s="5"/>
      <c r="C82" s="6"/>
      <c r="D82" s="7"/>
      <c r="E82" s="7"/>
      <c r="F82" s="56">
        <f t="shared" si="53"/>
      </c>
      <c r="G82" s="7"/>
      <c r="H82" s="7"/>
      <c r="I82" s="56">
        <f t="shared" si="54"/>
      </c>
      <c r="J82" s="57">
        <f t="shared" si="55"/>
        <v>0</v>
      </c>
      <c r="K82" s="58">
        <f t="shared" si="56"/>
        <v>0</v>
      </c>
      <c r="L82" s="58">
        <f t="shared" si="57"/>
        <v>0</v>
      </c>
      <c r="M82" s="8"/>
      <c r="N82" s="59">
        <f t="shared" si="58"/>
        <v>0</v>
      </c>
      <c r="O82" s="60">
        <f t="shared" si="59"/>
        <v>0</v>
      </c>
      <c r="P82" s="60">
        <f t="shared" si="60"/>
        <v>0</v>
      </c>
      <c r="Q82" s="56">
        <f t="shared" si="61"/>
        <v>0</v>
      </c>
      <c r="R82" s="61">
        <f t="shared" si="62"/>
        <v>0</v>
      </c>
      <c r="S82" s="61">
        <f t="shared" si="63"/>
        <v>0</v>
      </c>
    </row>
    <row r="83" spans="1:19" ht="15" customHeight="1">
      <c r="A83" s="13">
        <v>5</v>
      </c>
      <c r="B83" s="5"/>
      <c r="C83" s="6"/>
      <c r="D83" s="7"/>
      <c r="E83" s="7"/>
      <c r="F83" s="56">
        <f t="shared" si="53"/>
      </c>
      <c r="G83" s="7"/>
      <c r="H83" s="7"/>
      <c r="I83" s="56">
        <f t="shared" si="54"/>
      </c>
      <c r="J83" s="57">
        <f t="shared" si="55"/>
        <v>0</v>
      </c>
      <c r="K83" s="58">
        <f t="shared" si="56"/>
        <v>0</v>
      </c>
      <c r="L83" s="58">
        <f t="shared" si="57"/>
        <v>0</v>
      </c>
      <c r="M83" s="8"/>
      <c r="N83" s="59">
        <f t="shared" si="58"/>
        <v>0</v>
      </c>
      <c r="O83" s="60">
        <f t="shared" si="59"/>
        <v>0</v>
      </c>
      <c r="P83" s="60">
        <f t="shared" si="60"/>
        <v>0</v>
      </c>
      <c r="Q83" s="56">
        <f t="shared" si="61"/>
        <v>0</v>
      </c>
      <c r="R83" s="61">
        <f t="shared" si="62"/>
        <v>0</v>
      </c>
      <c r="S83" s="61">
        <f t="shared" si="63"/>
        <v>0</v>
      </c>
    </row>
    <row r="84" spans="1:19" ht="15" customHeight="1">
      <c r="A84" s="13">
        <v>6</v>
      </c>
      <c r="B84" s="5"/>
      <c r="C84" s="6"/>
      <c r="D84" s="7"/>
      <c r="E84" s="7"/>
      <c r="F84" s="56">
        <f t="shared" si="53"/>
      </c>
      <c r="G84" s="7"/>
      <c r="H84" s="7"/>
      <c r="I84" s="56">
        <f t="shared" si="54"/>
      </c>
      <c r="J84" s="57">
        <f t="shared" si="55"/>
        <v>0</v>
      </c>
      <c r="K84" s="58">
        <f t="shared" si="56"/>
        <v>0</v>
      </c>
      <c r="L84" s="58">
        <f t="shared" si="57"/>
        <v>0</v>
      </c>
      <c r="M84" s="8"/>
      <c r="N84" s="59">
        <f t="shared" si="58"/>
        <v>0</v>
      </c>
      <c r="O84" s="60">
        <f t="shared" si="59"/>
        <v>0</v>
      </c>
      <c r="P84" s="60">
        <f t="shared" si="60"/>
        <v>0</v>
      </c>
      <c r="Q84" s="56">
        <f t="shared" si="61"/>
        <v>0</v>
      </c>
      <c r="R84" s="61">
        <f t="shared" si="62"/>
        <v>0</v>
      </c>
      <c r="S84" s="61">
        <f t="shared" si="63"/>
        <v>0</v>
      </c>
    </row>
    <row r="85" spans="1:19" ht="15" customHeight="1">
      <c r="A85" s="13">
        <v>7</v>
      </c>
      <c r="B85" s="5"/>
      <c r="C85" s="6"/>
      <c r="D85" s="7"/>
      <c r="E85" s="7"/>
      <c r="F85" s="56">
        <f t="shared" si="53"/>
      </c>
      <c r="G85" s="7"/>
      <c r="H85" s="7"/>
      <c r="I85" s="56">
        <f t="shared" si="54"/>
      </c>
      <c r="J85" s="57">
        <f t="shared" si="55"/>
        <v>0</v>
      </c>
      <c r="K85" s="58">
        <f t="shared" si="56"/>
        <v>0</v>
      </c>
      <c r="L85" s="58">
        <f t="shared" si="57"/>
        <v>0</v>
      </c>
      <c r="M85" s="8"/>
      <c r="N85" s="59">
        <f t="shared" si="58"/>
        <v>0</v>
      </c>
      <c r="O85" s="60">
        <f t="shared" si="59"/>
        <v>0</v>
      </c>
      <c r="P85" s="60">
        <f t="shared" si="60"/>
        <v>0</v>
      </c>
      <c r="Q85" s="56">
        <f t="shared" si="61"/>
        <v>0</v>
      </c>
      <c r="R85" s="61">
        <f t="shared" si="62"/>
        <v>0</v>
      </c>
      <c r="S85" s="61">
        <f t="shared" si="63"/>
        <v>0</v>
      </c>
    </row>
    <row r="86" spans="1:19" ht="15" customHeight="1">
      <c r="A86" s="13">
        <v>8</v>
      </c>
      <c r="B86" s="5"/>
      <c r="C86" s="6"/>
      <c r="D86" s="7"/>
      <c r="E86" s="7"/>
      <c r="F86" s="56">
        <f t="shared" si="53"/>
      </c>
      <c r="G86" s="7"/>
      <c r="H86" s="7"/>
      <c r="I86" s="56">
        <f t="shared" si="54"/>
      </c>
      <c r="J86" s="57">
        <f t="shared" si="55"/>
        <v>0</v>
      </c>
      <c r="K86" s="58">
        <f t="shared" si="56"/>
        <v>0</v>
      </c>
      <c r="L86" s="58">
        <f t="shared" si="57"/>
        <v>0</v>
      </c>
      <c r="M86" s="8"/>
      <c r="N86" s="59">
        <f t="shared" si="58"/>
        <v>0</v>
      </c>
      <c r="O86" s="60">
        <f t="shared" si="59"/>
        <v>0</v>
      </c>
      <c r="P86" s="60">
        <f t="shared" si="60"/>
        <v>0</v>
      </c>
      <c r="Q86" s="56">
        <f t="shared" si="61"/>
        <v>0</v>
      </c>
      <c r="R86" s="61">
        <f t="shared" si="62"/>
        <v>0</v>
      </c>
      <c r="S86" s="61">
        <f t="shared" si="63"/>
        <v>0</v>
      </c>
    </row>
    <row r="87" spans="1:19" ht="15" customHeight="1">
      <c r="A87" s="13">
        <v>9</v>
      </c>
      <c r="B87" s="5"/>
      <c r="C87" s="6"/>
      <c r="D87" s="7"/>
      <c r="E87" s="7"/>
      <c r="F87" s="56">
        <f t="shared" si="53"/>
      </c>
      <c r="G87" s="7"/>
      <c r="H87" s="7"/>
      <c r="I87" s="56">
        <f t="shared" si="54"/>
      </c>
      <c r="J87" s="57">
        <f t="shared" si="55"/>
        <v>0</v>
      </c>
      <c r="K87" s="58">
        <f t="shared" si="56"/>
        <v>0</v>
      </c>
      <c r="L87" s="58">
        <f t="shared" si="57"/>
        <v>0</v>
      </c>
      <c r="M87" s="8"/>
      <c r="N87" s="59">
        <f t="shared" si="58"/>
        <v>0</v>
      </c>
      <c r="O87" s="60">
        <f t="shared" si="59"/>
        <v>0</v>
      </c>
      <c r="P87" s="60">
        <f t="shared" si="60"/>
        <v>0</v>
      </c>
      <c r="Q87" s="56">
        <f t="shared" si="61"/>
        <v>0</v>
      </c>
      <c r="R87" s="61">
        <f t="shared" si="62"/>
        <v>0</v>
      </c>
      <c r="S87" s="61">
        <f t="shared" si="63"/>
        <v>0</v>
      </c>
    </row>
    <row r="88" spans="1:19" ht="15" customHeight="1">
      <c r="A88" s="13">
        <v>10</v>
      </c>
      <c r="B88" s="5"/>
      <c r="C88" s="6"/>
      <c r="D88" s="7"/>
      <c r="E88" s="7"/>
      <c r="F88" s="56">
        <f aca="true" t="shared" si="64" ref="F88:F98">IF(D88&lt;&gt;"",D88+(E88/60),"")</f>
      </c>
      <c r="G88" s="7"/>
      <c r="H88" s="7"/>
      <c r="I88" s="56">
        <f aca="true" t="shared" si="65" ref="I88:I98">IF(G88&lt;&gt;"",G88+(H88/60),"")</f>
      </c>
      <c r="J88" s="57">
        <f aca="true" t="shared" si="66" ref="J88:J98">IF(F88="",0,IF(I88&lt;&gt;"",I88-F88,""))</f>
        <v>0</v>
      </c>
      <c r="K88" s="58">
        <f aca="true" t="shared" si="67" ref="K88:K98">IF(J88&lt;&gt;"",TRUNC(J88),"")</f>
        <v>0</v>
      </c>
      <c r="L88" s="58">
        <f aca="true" t="shared" si="68" ref="L88:L98">IF(J88&lt;&gt;"",(J88-K88)*60,"")</f>
        <v>0</v>
      </c>
      <c r="M88" s="8"/>
      <c r="N88" s="59">
        <f aca="true" t="shared" si="69" ref="N88:N98">IF(OR(M88="S",M88="Si",M88="Sì"),J88,0)</f>
        <v>0</v>
      </c>
      <c r="O88" s="60">
        <f aca="true" t="shared" si="70" ref="O88:O98">IF(N88&lt;&gt;"",TRUNC(N88),"")</f>
        <v>0</v>
      </c>
      <c r="P88" s="60">
        <f aca="true" t="shared" si="71" ref="P88:P98">IF(N88&lt;&gt;"",(N88-O88)*60,"")</f>
        <v>0</v>
      </c>
      <c r="Q88" s="56">
        <f aca="true" t="shared" si="72" ref="Q88:Q98">J88-N88</f>
        <v>0</v>
      </c>
      <c r="R88" s="61">
        <f aca="true" t="shared" si="73" ref="R88:R98">IF(Q88&lt;&gt;"",TRUNC(Q88),"")</f>
        <v>0</v>
      </c>
      <c r="S88" s="61">
        <f aca="true" t="shared" si="74" ref="S88:S98">IF(Q88&lt;&gt;"",(Q88-R88)*60,"")</f>
        <v>0</v>
      </c>
    </row>
    <row r="89" spans="1:19" ht="15" customHeight="1">
      <c r="A89" s="13">
        <v>11</v>
      </c>
      <c r="B89" s="5"/>
      <c r="C89" s="6"/>
      <c r="D89" s="7"/>
      <c r="E89" s="7"/>
      <c r="F89" s="56">
        <f t="shared" si="64"/>
      </c>
      <c r="G89" s="7"/>
      <c r="H89" s="7"/>
      <c r="I89" s="56">
        <f t="shared" si="65"/>
      </c>
      <c r="J89" s="57">
        <f t="shared" si="66"/>
        <v>0</v>
      </c>
      <c r="K89" s="58">
        <f t="shared" si="67"/>
        <v>0</v>
      </c>
      <c r="L89" s="58">
        <f t="shared" si="68"/>
        <v>0</v>
      </c>
      <c r="M89" s="8"/>
      <c r="N89" s="59">
        <f t="shared" si="69"/>
        <v>0</v>
      </c>
      <c r="O89" s="60">
        <f t="shared" si="70"/>
        <v>0</v>
      </c>
      <c r="P89" s="60">
        <f t="shared" si="71"/>
        <v>0</v>
      </c>
      <c r="Q89" s="56">
        <f t="shared" si="72"/>
        <v>0</v>
      </c>
      <c r="R89" s="61">
        <f t="shared" si="73"/>
        <v>0</v>
      </c>
      <c r="S89" s="61">
        <f t="shared" si="74"/>
        <v>0</v>
      </c>
    </row>
    <row r="90" spans="1:19" ht="15" customHeight="1">
      <c r="A90" s="13">
        <v>12</v>
      </c>
      <c r="B90" s="5"/>
      <c r="C90" s="6"/>
      <c r="D90" s="7"/>
      <c r="E90" s="7"/>
      <c r="F90" s="56">
        <f t="shared" si="64"/>
      </c>
      <c r="G90" s="7"/>
      <c r="H90" s="7"/>
      <c r="I90" s="56">
        <f t="shared" si="65"/>
      </c>
      <c r="J90" s="57">
        <f t="shared" si="66"/>
        <v>0</v>
      </c>
      <c r="K90" s="58">
        <f t="shared" si="67"/>
        <v>0</v>
      </c>
      <c r="L90" s="58">
        <f t="shared" si="68"/>
        <v>0</v>
      </c>
      <c r="M90" s="8"/>
      <c r="N90" s="59">
        <f t="shared" si="69"/>
        <v>0</v>
      </c>
      <c r="O90" s="60">
        <f t="shared" si="70"/>
        <v>0</v>
      </c>
      <c r="P90" s="60">
        <f t="shared" si="71"/>
        <v>0</v>
      </c>
      <c r="Q90" s="56">
        <f t="shared" si="72"/>
        <v>0</v>
      </c>
      <c r="R90" s="61">
        <f t="shared" si="73"/>
        <v>0</v>
      </c>
      <c r="S90" s="61">
        <f t="shared" si="74"/>
        <v>0</v>
      </c>
    </row>
    <row r="91" spans="1:19" ht="15" customHeight="1">
      <c r="A91" s="13">
        <v>13</v>
      </c>
      <c r="B91" s="5"/>
      <c r="C91" s="6"/>
      <c r="D91" s="7"/>
      <c r="E91" s="7"/>
      <c r="F91" s="56">
        <f t="shared" si="64"/>
      </c>
      <c r="G91" s="7"/>
      <c r="H91" s="7"/>
      <c r="I91" s="56">
        <f t="shared" si="65"/>
      </c>
      <c r="J91" s="57">
        <f t="shared" si="66"/>
        <v>0</v>
      </c>
      <c r="K91" s="58">
        <f t="shared" si="67"/>
        <v>0</v>
      </c>
      <c r="L91" s="58">
        <f t="shared" si="68"/>
        <v>0</v>
      </c>
      <c r="M91" s="8"/>
      <c r="N91" s="59">
        <f t="shared" si="69"/>
        <v>0</v>
      </c>
      <c r="O91" s="60">
        <f t="shared" si="70"/>
        <v>0</v>
      </c>
      <c r="P91" s="60">
        <f t="shared" si="71"/>
        <v>0</v>
      </c>
      <c r="Q91" s="56">
        <f t="shared" si="72"/>
        <v>0</v>
      </c>
      <c r="R91" s="61">
        <f t="shared" si="73"/>
        <v>0</v>
      </c>
      <c r="S91" s="61">
        <f t="shared" si="74"/>
        <v>0</v>
      </c>
    </row>
    <row r="92" spans="1:19" ht="15" customHeight="1">
      <c r="A92" s="13">
        <v>14</v>
      </c>
      <c r="B92" s="5"/>
      <c r="C92" s="6"/>
      <c r="D92" s="7"/>
      <c r="E92" s="7"/>
      <c r="F92" s="56">
        <f t="shared" si="64"/>
      </c>
      <c r="G92" s="7"/>
      <c r="H92" s="7"/>
      <c r="I92" s="56">
        <f t="shared" si="65"/>
      </c>
      <c r="J92" s="57">
        <f t="shared" si="66"/>
        <v>0</v>
      </c>
      <c r="K92" s="58">
        <f t="shared" si="67"/>
        <v>0</v>
      </c>
      <c r="L92" s="58">
        <f t="shared" si="68"/>
        <v>0</v>
      </c>
      <c r="M92" s="8"/>
      <c r="N92" s="59">
        <f t="shared" si="69"/>
        <v>0</v>
      </c>
      <c r="O92" s="60">
        <f t="shared" si="70"/>
        <v>0</v>
      </c>
      <c r="P92" s="60">
        <f t="shared" si="71"/>
        <v>0</v>
      </c>
      <c r="Q92" s="56">
        <f t="shared" si="72"/>
        <v>0</v>
      </c>
      <c r="R92" s="61">
        <f t="shared" si="73"/>
        <v>0</v>
      </c>
      <c r="S92" s="61">
        <f t="shared" si="74"/>
        <v>0</v>
      </c>
    </row>
    <row r="93" spans="1:19" ht="15" customHeight="1">
      <c r="A93" s="13">
        <v>15</v>
      </c>
      <c r="B93" s="5"/>
      <c r="C93" s="6"/>
      <c r="D93" s="7"/>
      <c r="E93" s="7"/>
      <c r="F93" s="56">
        <f t="shared" si="64"/>
      </c>
      <c r="G93" s="7"/>
      <c r="H93" s="7"/>
      <c r="I93" s="56">
        <f t="shared" si="65"/>
      </c>
      <c r="J93" s="57">
        <f t="shared" si="66"/>
        <v>0</v>
      </c>
      <c r="K93" s="58">
        <f t="shared" si="67"/>
        <v>0</v>
      </c>
      <c r="L93" s="58">
        <f t="shared" si="68"/>
        <v>0</v>
      </c>
      <c r="M93" s="8"/>
      <c r="N93" s="59">
        <f t="shared" si="69"/>
        <v>0</v>
      </c>
      <c r="O93" s="60">
        <f t="shared" si="70"/>
        <v>0</v>
      </c>
      <c r="P93" s="60">
        <f t="shared" si="71"/>
        <v>0</v>
      </c>
      <c r="Q93" s="56">
        <f t="shared" si="72"/>
        <v>0</v>
      </c>
      <c r="R93" s="61">
        <f t="shared" si="73"/>
        <v>0</v>
      </c>
      <c r="S93" s="61">
        <f t="shared" si="74"/>
        <v>0</v>
      </c>
    </row>
    <row r="94" spans="1:19" ht="15" customHeight="1">
      <c r="A94" s="13">
        <v>16</v>
      </c>
      <c r="B94" s="5"/>
      <c r="C94" s="6"/>
      <c r="D94" s="7"/>
      <c r="E94" s="7"/>
      <c r="F94" s="56">
        <f t="shared" si="64"/>
      </c>
      <c r="G94" s="7"/>
      <c r="H94" s="7"/>
      <c r="I94" s="56">
        <f t="shared" si="65"/>
      </c>
      <c r="J94" s="57">
        <f t="shared" si="66"/>
        <v>0</v>
      </c>
      <c r="K94" s="58">
        <f t="shared" si="67"/>
        <v>0</v>
      </c>
      <c r="L94" s="58">
        <f t="shared" si="68"/>
        <v>0</v>
      </c>
      <c r="M94" s="8"/>
      <c r="N94" s="59">
        <f t="shared" si="69"/>
        <v>0</v>
      </c>
      <c r="O94" s="60">
        <f t="shared" si="70"/>
        <v>0</v>
      </c>
      <c r="P94" s="60">
        <f t="shared" si="71"/>
        <v>0</v>
      </c>
      <c r="Q94" s="56">
        <f t="shared" si="72"/>
        <v>0</v>
      </c>
      <c r="R94" s="61">
        <f t="shared" si="73"/>
        <v>0</v>
      </c>
      <c r="S94" s="61">
        <f t="shared" si="74"/>
        <v>0</v>
      </c>
    </row>
    <row r="95" spans="1:19" ht="15" customHeight="1">
      <c r="A95" s="13">
        <v>17</v>
      </c>
      <c r="B95" s="5"/>
      <c r="C95" s="6"/>
      <c r="D95" s="7"/>
      <c r="E95" s="7"/>
      <c r="F95" s="56">
        <f t="shared" si="64"/>
      </c>
      <c r="G95" s="7"/>
      <c r="H95" s="7"/>
      <c r="I95" s="56">
        <f t="shared" si="65"/>
      </c>
      <c r="J95" s="57">
        <f t="shared" si="66"/>
        <v>0</v>
      </c>
      <c r="K95" s="58">
        <f t="shared" si="67"/>
        <v>0</v>
      </c>
      <c r="L95" s="58">
        <f t="shared" si="68"/>
        <v>0</v>
      </c>
      <c r="M95" s="8"/>
      <c r="N95" s="59">
        <f t="shared" si="69"/>
        <v>0</v>
      </c>
      <c r="O95" s="60">
        <f t="shared" si="70"/>
        <v>0</v>
      </c>
      <c r="P95" s="60">
        <f t="shared" si="71"/>
        <v>0</v>
      </c>
      <c r="Q95" s="56">
        <f t="shared" si="72"/>
        <v>0</v>
      </c>
      <c r="R95" s="61">
        <f t="shared" si="73"/>
        <v>0</v>
      </c>
      <c r="S95" s="61">
        <f t="shared" si="74"/>
        <v>0</v>
      </c>
    </row>
    <row r="96" spans="1:19" ht="15" customHeight="1">
      <c r="A96" s="13">
        <v>18</v>
      </c>
      <c r="B96" s="5"/>
      <c r="C96" s="6"/>
      <c r="D96" s="7"/>
      <c r="E96" s="7"/>
      <c r="F96" s="56">
        <f t="shared" si="64"/>
      </c>
      <c r="G96" s="7"/>
      <c r="H96" s="7"/>
      <c r="I96" s="56">
        <f t="shared" si="65"/>
      </c>
      <c r="J96" s="57">
        <f t="shared" si="66"/>
        <v>0</v>
      </c>
      <c r="K96" s="58">
        <f t="shared" si="67"/>
        <v>0</v>
      </c>
      <c r="L96" s="58">
        <f t="shared" si="68"/>
        <v>0</v>
      </c>
      <c r="M96" s="8"/>
      <c r="N96" s="59">
        <f t="shared" si="69"/>
        <v>0</v>
      </c>
      <c r="O96" s="60">
        <f t="shared" si="70"/>
        <v>0</v>
      </c>
      <c r="P96" s="60">
        <f t="shared" si="71"/>
        <v>0</v>
      </c>
      <c r="Q96" s="56">
        <f t="shared" si="72"/>
        <v>0</v>
      </c>
      <c r="R96" s="61">
        <f t="shared" si="73"/>
        <v>0</v>
      </c>
      <c r="S96" s="61">
        <f t="shared" si="74"/>
        <v>0</v>
      </c>
    </row>
    <row r="97" spans="1:19" ht="15" customHeight="1">
      <c r="A97" s="13">
        <v>19</v>
      </c>
      <c r="B97" s="5"/>
      <c r="C97" s="6"/>
      <c r="D97" s="7"/>
      <c r="E97" s="7"/>
      <c r="F97" s="56">
        <f t="shared" si="64"/>
      </c>
      <c r="G97" s="7"/>
      <c r="H97" s="7"/>
      <c r="I97" s="56">
        <f t="shared" si="65"/>
      </c>
      <c r="J97" s="57">
        <f t="shared" si="66"/>
        <v>0</v>
      </c>
      <c r="K97" s="58">
        <f t="shared" si="67"/>
        <v>0</v>
      </c>
      <c r="L97" s="58">
        <f t="shared" si="68"/>
        <v>0</v>
      </c>
      <c r="M97" s="8"/>
      <c r="N97" s="59">
        <f t="shared" si="69"/>
        <v>0</v>
      </c>
      <c r="O97" s="60">
        <f t="shared" si="70"/>
        <v>0</v>
      </c>
      <c r="P97" s="60">
        <f t="shared" si="71"/>
        <v>0</v>
      </c>
      <c r="Q97" s="56">
        <f t="shared" si="72"/>
        <v>0</v>
      </c>
      <c r="R97" s="61">
        <f t="shared" si="73"/>
        <v>0</v>
      </c>
      <c r="S97" s="61">
        <f t="shared" si="74"/>
        <v>0</v>
      </c>
    </row>
    <row r="98" spans="1:19" ht="15" customHeight="1">
      <c r="A98" s="13">
        <v>20</v>
      </c>
      <c r="B98" s="5"/>
      <c r="C98" s="6"/>
      <c r="D98" s="7"/>
      <c r="E98" s="7"/>
      <c r="F98" s="56">
        <f t="shared" si="64"/>
      </c>
      <c r="G98" s="7"/>
      <c r="H98" s="7"/>
      <c r="I98" s="56">
        <f t="shared" si="65"/>
      </c>
      <c r="J98" s="57">
        <f t="shared" si="66"/>
        <v>0</v>
      </c>
      <c r="K98" s="58">
        <f t="shared" si="67"/>
        <v>0</v>
      </c>
      <c r="L98" s="58">
        <f t="shared" si="68"/>
        <v>0</v>
      </c>
      <c r="M98" s="8"/>
      <c r="N98" s="59">
        <f t="shared" si="69"/>
        <v>0</v>
      </c>
      <c r="O98" s="60">
        <f t="shared" si="70"/>
        <v>0</v>
      </c>
      <c r="P98" s="60">
        <f t="shared" si="71"/>
        <v>0</v>
      </c>
      <c r="Q98" s="56">
        <f t="shared" si="72"/>
        <v>0</v>
      </c>
      <c r="R98" s="61">
        <f t="shared" si="73"/>
        <v>0</v>
      </c>
      <c r="S98" s="61">
        <f t="shared" si="74"/>
        <v>0</v>
      </c>
    </row>
    <row r="99" spans="1:19" ht="15" customHeight="1">
      <c r="A99" s="13">
        <v>21</v>
      </c>
      <c r="B99" s="5"/>
      <c r="C99" s="6"/>
      <c r="D99" s="7"/>
      <c r="E99" s="7"/>
      <c r="F99" s="56">
        <f aca="true" t="shared" si="75" ref="F99:F105">IF(D99&lt;&gt;"",D99+(E99/60),"")</f>
      </c>
      <c r="G99" s="7"/>
      <c r="H99" s="7"/>
      <c r="I99" s="56">
        <f aca="true" t="shared" si="76" ref="I99:I105">IF(G99&lt;&gt;"",G99+(H99/60),"")</f>
      </c>
      <c r="J99" s="57">
        <f aca="true" t="shared" si="77" ref="J99:J105">IF(F99="",0,IF(I99&lt;&gt;"",I99-F99,""))</f>
        <v>0</v>
      </c>
      <c r="K99" s="58">
        <f aca="true" t="shared" si="78" ref="K99:K105">IF(J99&lt;&gt;"",TRUNC(J99),"")</f>
        <v>0</v>
      </c>
      <c r="L99" s="58">
        <f aca="true" t="shared" si="79" ref="L99:L105">IF(J99&lt;&gt;"",(J99-K99)*60,"")</f>
        <v>0</v>
      </c>
      <c r="M99" s="8"/>
      <c r="N99" s="59">
        <f aca="true" t="shared" si="80" ref="N99:N118">IF(OR(M99="S",M99="Si",M99="Sì"),J99,0)</f>
        <v>0</v>
      </c>
      <c r="O99" s="60">
        <f aca="true" t="shared" si="81" ref="O99:O105">IF(N99&lt;&gt;"",TRUNC(N99),"")</f>
        <v>0</v>
      </c>
      <c r="P99" s="60">
        <f aca="true" t="shared" si="82" ref="P99:P105">IF(N99&lt;&gt;"",(N99-O99)*60,"")</f>
        <v>0</v>
      </c>
      <c r="Q99" s="56">
        <f aca="true" t="shared" si="83" ref="Q99:Q105">J99-N99</f>
        <v>0</v>
      </c>
      <c r="R99" s="61">
        <f aca="true" t="shared" si="84" ref="R99:R105">IF(Q99&lt;&gt;"",TRUNC(Q99),"")</f>
        <v>0</v>
      </c>
      <c r="S99" s="61">
        <f aca="true" t="shared" si="85" ref="S99:S105">IF(Q99&lt;&gt;"",(Q99-R99)*60,"")</f>
        <v>0</v>
      </c>
    </row>
    <row r="100" spans="1:19" ht="15" customHeight="1">
      <c r="A100" s="13">
        <v>22</v>
      </c>
      <c r="B100" s="5"/>
      <c r="C100" s="6"/>
      <c r="D100" s="7"/>
      <c r="E100" s="7"/>
      <c r="F100" s="56">
        <f t="shared" si="75"/>
      </c>
      <c r="G100" s="7"/>
      <c r="H100" s="7"/>
      <c r="I100" s="56">
        <f t="shared" si="76"/>
      </c>
      <c r="J100" s="57">
        <f t="shared" si="77"/>
        <v>0</v>
      </c>
      <c r="K100" s="58">
        <f t="shared" si="78"/>
        <v>0</v>
      </c>
      <c r="L100" s="58">
        <f t="shared" si="79"/>
        <v>0</v>
      </c>
      <c r="M100" s="8"/>
      <c r="N100" s="59">
        <f t="shared" si="80"/>
        <v>0</v>
      </c>
      <c r="O100" s="60">
        <f t="shared" si="81"/>
        <v>0</v>
      </c>
      <c r="P100" s="60">
        <f t="shared" si="82"/>
        <v>0</v>
      </c>
      <c r="Q100" s="56">
        <f t="shared" si="83"/>
        <v>0</v>
      </c>
      <c r="R100" s="61">
        <f t="shared" si="84"/>
        <v>0</v>
      </c>
      <c r="S100" s="61">
        <f t="shared" si="85"/>
        <v>0</v>
      </c>
    </row>
    <row r="101" spans="1:19" ht="15" customHeight="1">
      <c r="A101" s="13">
        <v>23</v>
      </c>
      <c r="B101" s="5"/>
      <c r="C101" s="6"/>
      <c r="D101" s="7"/>
      <c r="E101" s="7"/>
      <c r="F101" s="56">
        <f t="shared" si="75"/>
      </c>
      <c r="G101" s="7"/>
      <c r="H101" s="7"/>
      <c r="I101" s="56">
        <f t="shared" si="76"/>
      </c>
      <c r="J101" s="57">
        <f t="shared" si="77"/>
        <v>0</v>
      </c>
      <c r="K101" s="58">
        <f t="shared" si="78"/>
        <v>0</v>
      </c>
      <c r="L101" s="58">
        <f t="shared" si="79"/>
        <v>0</v>
      </c>
      <c r="M101" s="8"/>
      <c r="N101" s="59">
        <f t="shared" si="80"/>
        <v>0</v>
      </c>
      <c r="O101" s="60">
        <f t="shared" si="81"/>
        <v>0</v>
      </c>
      <c r="P101" s="60">
        <f t="shared" si="82"/>
        <v>0</v>
      </c>
      <c r="Q101" s="56">
        <f t="shared" si="83"/>
        <v>0</v>
      </c>
      <c r="R101" s="61">
        <f t="shared" si="84"/>
        <v>0</v>
      </c>
      <c r="S101" s="61">
        <f t="shared" si="85"/>
        <v>0</v>
      </c>
    </row>
    <row r="102" spans="1:19" ht="15" customHeight="1">
      <c r="A102" s="13">
        <v>24</v>
      </c>
      <c r="B102" s="5"/>
      <c r="C102" s="6"/>
      <c r="D102" s="7"/>
      <c r="E102" s="7"/>
      <c r="F102" s="56">
        <f t="shared" si="75"/>
      </c>
      <c r="G102" s="7"/>
      <c r="H102" s="7"/>
      <c r="I102" s="56">
        <f t="shared" si="76"/>
      </c>
      <c r="J102" s="57">
        <f t="shared" si="77"/>
        <v>0</v>
      </c>
      <c r="K102" s="58">
        <f t="shared" si="78"/>
        <v>0</v>
      </c>
      <c r="L102" s="58">
        <f t="shared" si="79"/>
        <v>0</v>
      </c>
      <c r="M102" s="8"/>
      <c r="N102" s="59">
        <f t="shared" si="80"/>
        <v>0</v>
      </c>
      <c r="O102" s="60">
        <f t="shared" si="81"/>
        <v>0</v>
      </c>
      <c r="P102" s="60">
        <f t="shared" si="82"/>
        <v>0</v>
      </c>
      <c r="Q102" s="56">
        <f t="shared" si="83"/>
        <v>0</v>
      </c>
      <c r="R102" s="61">
        <f t="shared" si="84"/>
        <v>0</v>
      </c>
      <c r="S102" s="61">
        <f t="shared" si="85"/>
        <v>0</v>
      </c>
    </row>
    <row r="103" spans="1:19" ht="15" customHeight="1">
      <c r="A103" s="13">
        <v>25</v>
      </c>
      <c r="B103" s="5"/>
      <c r="C103" s="6"/>
      <c r="D103" s="7"/>
      <c r="E103" s="7"/>
      <c r="F103" s="56">
        <f t="shared" si="75"/>
      </c>
      <c r="G103" s="7"/>
      <c r="H103" s="7"/>
      <c r="I103" s="56">
        <f t="shared" si="76"/>
      </c>
      <c r="J103" s="57">
        <f t="shared" si="77"/>
        <v>0</v>
      </c>
      <c r="K103" s="58">
        <f t="shared" si="78"/>
        <v>0</v>
      </c>
      <c r="L103" s="58">
        <f t="shared" si="79"/>
        <v>0</v>
      </c>
      <c r="M103" s="8"/>
      <c r="N103" s="59">
        <f t="shared" si="80"/>
        <v>0</v>
      </c>
      <c r="O103" s="60">
        <f t="shared" si="81"/>
        <v>0</v>
      </c>
      <c r="P103" s="60">
        <f t="shared" si="82"/>
        <v>0</v>
      </c>
      <c r="Q103" s="56">
        <f t="shared" si="83"/>
        <v>0</v>
      </c>
      <c r="R103" s="61">
        <f t="shared" si="84"/>
        <v>0</v>
      </c>
      <c r="S103" s="61">
        <f t="shared" si="85"/>
        <v>0</v>
      </c>
    </row>
    <row r="104" spans="1:19" ht="15" customHeight="1">
      <c r="A104" s="13">
        <v>26</v>
      </c>
      <c r="B104" s="5"/>
      <c r="C104" s="6"/>
      <c r="D104" s="7"/>
      <c r="E104" s="7"/>
      <c r="F104" s="56">
        <f t="shared" si="75"/>
      </c>
      <c r="G104" s="7"/>
      <c r="H104" s="7"/>
      <c r="I104" s="56">
        <f t="shared" si="76"/>
      </c>
      <c r="J104" s="57">
        <f t="shared" si="77"/>
        <v>0</v>
      </c>
      <c r="K104" s="58">
        <f t="shared" si="78"/>
        <v>0</v>
      </c>
      <c r="L104" s="58">
        <f t="shared" si="79"/>
        <v>0</v>
      </c>
      <c r="M104" s="8"/>
      <c r="N104" s="59">
        <f t="shared" si="80"/>
        <v>0</v>
      </c>
      <c r="O104" s="60">
        <f t="shared" si="81"/>
        <v>0</v>
      </c>
      <c r="P104" s="60">
        <f t="shared" si="82"/>
        <v>0</v>
      </c>
      <c r="Q104" s="56">
        <f t="shared" si="83"/>
        <v>0</v>
      </c>
      <c r="R104" s="61">
        <f t="shared" si="84"/>
        <v>0</v>
      </c>
      <c r="S104" s="61">
        <f t="shared" si="85"/>
        <v>0</v>
      </c>
    </row>
    <row r="105" spans="1:19" ht="15" customHeight="1">
      <c r="A105" s="13">
        <v>27</v>
      </c>
      <c r="B105" s="5"/>
      <c r="C105" s="6"/>
      <c r="D105" s="7"/>
      <c r="E105" s="7"/>
      <c r="F105" s="56">
        <f t="shared" si="75"/>
      </c>
      <c r="G105" s="7"/>
      <c r="H105" s="7"/>
      <c r="I105" s="56">
        <f t="shared" si="76"/>
      </c>
      <c r="J105" s="57">
        <f t="shared" si="77"/>
        <v>0</v>
      </c>
      <c r="K105" s="58">
        <f t="shared" si="78"/>
        <v>0</v>
      </c>
      <c r="L105" s="58">
        <f t="shared" si="79"/>
        <v>0</v>
      </c>
      <c r="M105" s="8"/>
      <c r="N105" s="59">
        <f t="shared" si="80"/>
        <v>0</v>
      </c>
      <c r="O105" s="60">
        <f t="shared" si="81"/>
        <v>0</v>
      </c>
      <c r="P105" s="60">
        <f t="shared" si="82"/>
        <v>0</v>
      </c>
      <c r="Q105" s="56">
        <f t="shared" si="83"/>
        <v>0</v>
      </c>
      <c r="R105" s="61">
        <f t="shared" si="84"/>
        <v>0</v>
      </c>
      <c r="S105" s="61">
        <f t="shared" si="85"/>
        <v>0</v>
      </c>
    </row>
    <row r="106" spans="1:19" ht="15" customHeight="1">
      <c r="A106" s="13">
        <v>28</v>
      </c>
      <c r="B106" s="5"/>
      <c r="C106" s="6"/>
      <c r="D106" s="7"/>
      <c r="E106" s="7"/>
      <c r="F106" s="56">
        <f aca="true" t="shared" si="86" ref="F106:F118">IF(D106&lt;&gt;"",D106+(E106/60),"")</f>
      </c>
      <c r="G106" s="7"/>
      <c r="H106" s="7"/>
      <c r="I106" s="56">
        <f aca="true" t="shared" si="87" ref="I106:I118">IF(G106&lt;&gt;"",G106+(H106/60),"")</f>
      </c>
      <c r="J106" s="57">
        <f aca="true" t="shared" si="88" ref="J106:J118">IF(F106="",0,IF(I106&lt;&gt;"",I106-F106,""))</f>
        <v>0</v>
      </c>
      <c r="K106" s="58">
        <f aca="true" t="shared" si="89" ref="K106:K119">IF(J106&lt;&gt;"",TRUNC(J106),"")</f>
        <v>0</v>
      </c>
      <c r="L106" s="58">
        <f aca="true" t="shared" si="90" ref="L106:L119">IF(J106&lt;&gt;"",(J106-K106)*60,"")</f>
        <v>0</v>
      </c>
      <c r="M106" s="8"/>
      <c r="N106" s="59">
        <f t="shared" si="80"/>
        <v>0</v>
      </c>
      <c r="O106" s="60">
        <f aca="true" t="shared" si="91" ref="O106:O119">IF(N106&lt;&gt;"",TRUNC(N106),"")</f>
        <v>0</v>
      </c>
      <c r="P106" s="60">
        <f aca="true" t="shared" si="92" ref="P106:P119">IF(N106&lt;&gt;"",(N106-O106)*60,"")</f>
        <v>0</v>
      </c>
      <c r="Q106" s="56">
        <f aca="true" t="shared" si="93" ref="Q106:Q118">J106-N106</f>
        <v>0</v>
      </c>
      <c r="R106" s="61">
        <f aca="true" t="shared" si="94" ref="R106:R119">IF(Q106&lt;&gt;"",TRUNC(Q106),"")</f>
        <v>0</v>
      </c>
      <c r="S106" s="61">
        <f aca="true" t="shared" si="95" ref="S106:S119">IF(Q106&lt;&gt;"",(Q106-R106)*60,"")</f>
        <v>0</v>
      </c>
    </row>
    <row r="107" spans="1:19" ht="15" customHeight="1">
      <c r="A107" s="13">
        <v>29</v>
      </c>
      <c r="B107" s="5"/>
      <c r="C107" s="6"/>
      <c r="D107" s="7"/>
      <c r="E107" s="7"/>
      <c r="F107" s="56">
        <f t="shared" si="86"/>
      </c>
      <c r="G107" s="7"/>
      <c r="H107" s="7"/>
      <c r="I107" s="56">
        <f t="shared" si="87"/>
      </c>
      <c r="J107" s="57">
        <f t="shared" si="88"/>
        <v>0</v>
      </c>
      <c r="K107" s="58">
        <f t="shared" si="89"/>
        <v>0</v>
      </c>
      <c r="L107" s="58">
        <f t="shared" si="90"/>
        <v>0</v>
      </c>
      <c r="M107" s="8"/>
      <c r="N107" s="59">
        <f t="shared" si="80"/>
        <v>0</v>
      </c>
      <c r="O107" s="60">
        <f t="shared" si="91"/>
        <v>0</v>
      </c>
      <c r="P107" s="60">
        <f t="shared" si="92"/>
        <v>0</v>
      </c>
      <c r="Q107" s="56">
        <f t="shared" si="93"/>
        <v>0</v>
      </c>
      <c r="R107" s="61">
        <f t="shared" si="94"/>
        <v>0</v>
      </c>
      <c r="S107" s="61">
        <f t="shared" si="95"/>
        <v>0</v>
      </c>
    </row>
    <row r="108" spans="1:19" ht="15" customHeight="1">
      <c r="A108" s="13">
        <v>30</v>
      </c>
      <c r="B108" s="5"/>
      <c r="C108" s="6"/>
      <c r="D108" s="7"/>
      <c r="E108" s="7"/>
      <c r="F108" s="56">
        <f t="shared" si="86"/>
      </c>
      <c r="G108" s="7"/>
      <c r="H108" s="7"/>
      <c r="I108" s="56">
        <f t="shared" si="87"/>
      </c>
      <c r="J108" s="57">
        <f t="shared" si="88"/>
        <v>0</v>
      </c>
      <c r="K108" s="58">
        <f t="shared" si="89"/>
        <v>0</v>
      </c>
      <c r="L108" s="58">
        <f t="shared" si="90"/>
        <v>0</v>
      </c>
      <c r="M108" s="8"/>
      <c r="N108" s="59">
        <f t="shared" si="80"/>
        <v>0</v>
      </c>
      <c r="O108" s="60">
        <f t="shared" si="91"/>
        <v>0</v>
      </c>
      <c r="P108" s="60">
        <f t="shared" si="92"/>
        <v>0</v>
      </c>
      <c r="Q108" s="56">
        <f t="shared" si="93"/>
        <v>0</v>
      </c>
      <c r="R108" s="61">
        <f t="shared" si="94"/>
        <v>0</v>
      </c>
      <c r="S108" s="61">
        <f t="shared" si="95"/>
        <v>0</v>
      </c>
    </row>
    <row r="109" spans="1:19" ht="15" customHeight="1">
      <c r="A109" s="13">
        <v>31</v>
      </c>
      <c r="B109" s="5"/>
      <c r="C109" s="6"/>
      <c r="D109" s="7"/>
      <c r="E109" s="7"/>
      <c r="F109" s="56">
        <f t="shared" si="86"/>
      </c>
      <c r="G109" s="7"/>
      <c r="H109" s="7"/>
      <c r="I109" s="56">
        <f t="shared" si="87"/>
      </c>
      <c r="J109" s="57">
        <f t="shared" si="88"/>
        <v>0</v>
      </c>
      <c r="K109" s="58">
        <f t="shared" si="89"/>
        <v>0</v>
      </c>
      <c r="L109" s="58">
        <f t="shared" si="90"/>
        <v>0</v>
      </c>
      <c r="M109" s="8"/>
      <c r="N109" s="59">
        <f t="shared" si="80"/>
        <v>0</v>
      </c>
      <c r="O109" s="60">
        <f t="shared" si="91"/>
        <v>0</v>
      </c>
      <c r="P109" s="60">
        <f t="shared" si="92"/>
        <v>0</v>
      </c>
      <c r="Q109" s="56">
        <f t="shared" si="93"/>
        <v>0</v>
      </c>
      <c r="R109" s="61">
        <f t="shared" si="94"/>
        <v>0</v>
      </c>
      <c r="S109" s="61">
        <f t="shared" si="95"/>
        <v>0</v>
      </c>
    </row>
    <row r="110" spans="1:19" ht="15" customHeight="1">
      <c r="A110" s="13">
        <v>32</v>
      </c>
      <c r="B110" s="5"/>
      <c r="C110" s="6"/>
      <c r="D110" s="7"/>
      <c r="E110" s="7"/>
      <c r="F110" s="56">
        <f t="shared" si="86"/>
      </c>
      <c r="G110" s="7"/>
      <c r="H110" s="7"/>
      <c r="I110" s="56">
        <f t="shared" si="87"/>
      </c>
      <c r="J110" s="57">
        <f t="shared" si="88"/>
        <v>0</v>
      </c>
      <c r="K110" s="58">
        <f t="shared" si="89"/>
        <v>0</v>
      </c>
      <c r="L110" s="58">
        <f t="shared" si="90"/>
        <v>0</v>
      </c>
      <c r="M110" s="8"/>
      <c r="N110" s="59">
        <f t="shared" si="80"/>
        <v>0</v>
      </c>
      <c r="O110" s="60">
        <f t="shared" si="91"/>
        <v>0</v>
      </c>
      <c r="P110" s="60">
        <f t="shared" si="92"/>
        <v>0</v>
      </c>
      <c r="Q110" s="56">
        <f t="shared" si="93"/>
        <v>0</v>
      </c>
      <c r="R110" s="61">
        <f t="shared" si="94"/>
        <v>0</v>
      </c>
      <c r="S110" s="61">
        <f t="shared" si="95"/>
        <v>0</v>
      </c>
    </row>
    <row r="111" spans="1:19" ht="15" customHeight="1">
      <c r="A111" s="13">
        <v>33</v>
      </c>
      <c r="B111" s="5"/>
      <c r="C111" s="6"/>
      <c r="D111" s="7"/>
      <c r="E111" s="7"/>
      <c r="F111" s="56">
        <f t="shared" si="86"/>
      </c>
      <c r="G111" s="7"/>
      <c r="H111" s="7"/>
      <c r="I111" s="56">
        <f t="shared" si="87"/>
      </c>
      <c r="J111" s="57">
        <f t="shared" si="88"/>
        <v>0</v>
      </c>
      <c r="K111" s="58">
        <f t="shared" si="89"/>
        <v>0</v>
      </c>
      <c r="L111" s="58">
        <f t="shared" si="90"/>
        <v>0</v>
      </c>
      <c r="M111" s="8"/>
      <c r="N111" s="59">
        <f t="shared" si="80"/>
        <v>0</v>
      </c>
      <c r="O111" s="60">
        <f t="shared" si="91"/>
        <v>0</v>
      </c>
      <c r="P111" s="60">
        <f t="shared" si="92"/>
        <v>0</v>
      </c>
      <c r="Q111" s="56">
        <f t="shared" si="93"/>
        <v>0</v>
      </c>
      <c r="R111" s="61">
        <f t="shared" si="94"/>
        <v>0</v>
      </c>
      <c r="S111" s="61">
        <f t="shared" si="95"/>
        <v>0</v>
      </c>
    </row>
    <row r="112" spans="1:19" ht="15" customHeight="1">
      <c r="A112" s="13">
        <v>34</v>
      </c>
      <c r="B112" s="5"/>
      <c r="C112" s="6"/>
      <c r="D112" s="7"/>
      <c r="E112" s="7"/>
      <c r="F112" s="56">
        <f t="shared" si="86"/>
      </c>
      <c r="G112" s="7"/>
      <c r="H112" s="7"/>
      <c r="I112" s="56">
        <f t="shared" si="87"/>
      </c>
      <c r="J112" s="57">
        <f t="shared" si="88"/>
        <v>0</v>
      </c>
      <c r="K112" s="58">
        <f t="shared" si="89"/>
        <v>0</v>
      </c>
      <c r="L112" s="58">
        <f t="shared" si="90"/>
        <v>0</v>
      </c>
      <c r="M112" s="8"/>
      <c r="N112" s="59">
        <f t="shared" si="80"/>
        <v>0</v>
      </c>
      <c r="O112" s="60">
        <f t="shared" si="91"/>
        <v>0</v>
      </c>
      <c r="P112" s="60">
        <f t="shared" si="92"/>
        <v>0</v>
      </c>
      <c r="Q112" s="56">
        <f t="shared" si="93"/>
        <v>0</v>
      </c>
      <c r="R112" s="61">
        <f t="shared" si="94"/>
        <v>0</v>
      </c>
      <c r="S112" s="61">
        <f t="shared" si="95"/>
        <v>0</v>
      </c>
    </row>
    <row r="113" spans="1:19" ht="15" customHeight="1">
      <c r="A113" s="13">
        <v>35</v>
      </c>
      <c r="B113" s="5"/>
      <c r="C113" s="6"/>
      <c r="D113" s="7"/>
      <c r="E113" s="7"/>
      <c r="F113" s="56">
        <f t="shared" si="86"/>
      </c>
      <c r="G113" s="7"/>
      <c r="H113" s="7"/>
      <c r="I113" s="56">
        <f t="shared" si="87"/>
      </c>
      <c r="J113" s="57">
        <f t="shared" si="88"/>
        <v>0</v>
      </c>
      <c r="K113" s="58">
        <f t="shared" si="89"/>
        <v>0</v>
      </c>
      <c r="L113" s="58">
        <f t="shared" si="90"/>
        <v>0</v>
      </c>
      <c r="M113" s="8"/>
      <c r="N113" s="59">
        <f t="shared" si="80"/>
        <v>0</v>
      </c>
      <c r="O113" s="60">
        <f t="shared" si="91"/>
        <v>0</v>
      </c>
      <c r="P113" s="60">
        <f t="shared" si="92"/>
        <v>0</v>
      </c>
      <c r="Q113" s="56">
        <f t="shared" si="93"/>
        <v>0</v>
      </c>
      <c r="R113" s="61">
        <f t="shared" si="94"/>
        <v>0</v>
      </c>
      <c r="S113" s="61">
        <f t="shared" si="95"/>
        <v>0</v>
      </c>
    </row>
    <row r="114" spans="1:19" ht="15" customHeight="1">
      <c r="A114" s="13">
        <v>36</v>
      </c>
      <c r="B114" s="5"/>
      <c r="C114" s="6"/>
      <c r="D114" s="7"/>
      <c r="E114" s="7"/>
      <c r="F114" s="56">
        <f t="shared" si="86"/>
      </c>
      <c r="G114" s="7"/>
      <c r="H114" s="7"/>
      <c r="I114" s="56">
        <f t="shared" si="87"/>
      </c>
      <c r="J114" s="57">
        <f t="shared" si="88"/>
        <v>0</v>
      </c>
      <c r="K114" s="58">
        <f t="shared" si="89"/>
        <v>0</v>
      </c>
      <c r="L114" s="58">
        <f t="shared" si="90"/>
        <v>0</v>
      </c>
      <c r="M114" s="8"/>
      <c r="N114" s="59">
        <f t="shared" si="80"/>
        <v>0</v>
      </c>
      <c r="O114" s="60">
        <f t="shared" si="91"/>
        <v>0</v>
      </c>
      <c r="P114" s="60">
        <f t="shared" si="92"/>
        <v>0</v>
      </c>
      <c r="Q114" s="56">
        <f t="shared" si="93"/>
        <v>0</v>
      </c>
      <c r="R114" s="61">
        <f t="shared" si="94"/>
        <v>0</v>
      </c>
      <c r="S114" s="61">
        <f t="shared" si="95"/>
        <v>0</v>
      </c>
    </row>
    <row r="115" spans="1:19" ht="15" customHeight="1">
      <c r="A115" s="13">
        <v>37</v>
      </c>
      <c r="B115" s="5"/>
      <c r="C115" s="6"/>
      <c r="D115" s="7"/>
      <c r="E115" s="7"/>
      <c r="F115" s="56">
        <f t="shared" si="86"/>
      </c>
      <c r="G115" s="7"/>
      <c r="H115" s="7"/>
      <c r="I115" s="56">
        <f t="shared" si="87"/>
      </c>
      <c r="J115" s="57">
        <f t="shared" si="88"/>
        <v>0</v>
      </c>
      <c r="K115" s="58">
        <f t="shared" si="89"/>
        <v>0</v>
      </c>
      <c r="L115" s="58">
        <f t="shared" si="90"/>
        <v>0</v>
      </c>
      <c r="M115" s="8"/>
      <c r="N115" s="59">
        <f t="shared" si="80"/>
        <v>0</v>
      </c>
      <c r="O115" s="60">
        <f t="shared" si="91"/>
        <v>0</v>
      </c>
      <c r="P115" s="60">
        <f t="shared" si="92"/>
        <v>0</v>
      </c>
      <c r="Q115" s="56">
        <f t="shared" si="93"/>
        <v>0</v>
      </c>
      <c r="R115" s="61">
        <f t="shared" si="94"/>
        <v>0</v>
      </c>
      <c r="S115" s="61">
        <f t="shared" si="95"/>
        <v>0</v>
      </c>
    </row>
    <row r="116" spans="1:19" ht="15" customHeight="1">
      <c r="A116" s="13">
        <v>38</v>
      </c>
      <c r="B116" s="5"/>
      <c r="C116" s="6"/>
      <c r="D116" s="7"/>
      <c r="E116" s="7"/>
      <c r="F116" s="56">
        <f t="shared" si="86"/>
      </c>
      <c r="G116" s="7"/>
      <c r="H116" s="7"/>
      <c r="I116" s="56">
        <f t="shared" si="87"/>
      </c>
      <c r="J116" s="57">
        <f t="shared" si="88"/>
        <v>0</v>
      </c>
      <c r="K116" s="58">
        <f t="shared" si="89"/>
        <v>0</v>
      </c>
      <c r="L116" s="58">
        <f t="shared" si="90"/>
        <v>0</v>
      </c>
      <c r="M116" s="8"/>
      <c r="N116" s="59">
        <f t="shared" si="80"/>
        <v>0</v>
      </c>
      <c r="O116" s="60">
        <f t="shared" si="91"/>
        <v>0</v>
      </c>
      <c r="P116" s="60">
        <f t="shared" si="92"/>
        <v>0</v>
      </c>
      <c r="Q116" s="56">
        <f t="shared" si="93"/>
        <v>0</v>
      </c>
      <c r="R116" s="61">
        <f t="shared" si="94"/>
        <v>0</v>
      </c>
      <c r="S116" s="61">
        <f t="shared" si="95"/>
        <v>0</v>
      </c>
    </row>
    <row r="117" spans="1:19" ht="15" customHeight="1">
      <c r="A117" s="13">
        <v>39</v>
      </c>
      <c r="B117" s="5"/>
      <c r="C117" s="6"/>
      <c r="D117" s="7"/>
      <c r="E117" s="7"/>
      <c r="F117" s="56">
        <f t="shared" si="86"/>
      </c>
      <c r="G117" s="7"/>
      <c r="H117" s="7"/>
      <c r="I117" s="56">
        <f t="shared" si="87"/>
      </c>
      <c r="J117" s="57">
        <f t="shared" si="88"/>
        <v>0</v>
      </c>
      <c r="K117" s="58">
        <f t="shared" si="89"/>
        <v>0</v>
      </c>
      <c r="L117" s="58">
        <f t="shared" si="90"/>
        <v>0</v>
      </c>
      <c r="M117" s="8"/>
      <c r="N117" s="59">
        <f t="shared" si="80"/>
        <v>0</v>
      </c>
      <c r="O117" s="60">
        <f t="shared" si="91"/>
        <v>0</v>
      </c>
      <c r="P117" s="60">
        <f t="shared" si="92"/>
        <v>0</v>
      </c>
      <c r="Q117" s="56">
        <f t="shared" si="93"/>
        <v>0</v>
      </c>
      <c r="R117" s="61">
        <f t="shared" si="94"/>
        <v>0</v>
      </c>
      <c r="S117" s="61">
        <f t="shared" si="95"/>
        <v>0</v>
      </c>
    </row>
    <row r="118" spans="1:19" ht="15" customHeight="1" thickBot="1">
      <c r="A118" s="62">
        <v>40</v>
      </c>
      <c r="B118" s="9"/>
      <c r="C118" s="10"/>
      <c r="D118" s="11"/>
      <c r="E118" s="11"/>
      <c r="F118" s="63">
        <f t="shared" si="86"/>
      </c>
      <c r="G118" s="11"/>
      <c r="H118" s="11"/>
      <c r="I118" s="63">
        <f t="shared" si="87"/>
      </c>
      <c r="J118" s="64">
        <f t="shared" si="88"/>
        <v>0</v>
      </c>
      <c r="K118" s="65">
        <f t="shared" si="89"/>
        <v>0</v>
      </c>
      <c r="L118" s="65">
        <f t="shared" si="90"/>
        <v>0</v>
      </c>
      <c r="M118" s="12"/>
      <c r="N118" s="66">
        <f t="shared" si="80"/>
        <v>0</v>
      </c>
      <c r="O118" s="67">
        <f t="shared" si="91"/>
        <v>0</v>
      </c>
      <c r="P118" s="67">
        <f t="shared" si="92"/>
        <v>0</v>
      </c>
      <c r="Q118" s="63">
        <f t="shared" si="93"/>
        <v>0</v>
      </c>
      <c r="R118" s="68">
        <f t="shared" si="94"/>
        <v>0</v>
      </c>
      <c r="S118" s="68">
        <f t="shared" si="95"/>
        <v>0</v>
      </c>
    </row>
    <row r="119" spans="2:19" ht="15" customHeight="1" thickTop="1">
      <c r="B119" s="69"/>
      <c r="C119" s="244" t="s">
        <v>38</v>
      </c>
      <c r="D119" s="233"/>
      <c r="E119" s="233"/>
      <c r="F119" s="233"/>
      <c r="G119" s="233"/>
      <c r="H119" s="233"/>
      <c r="I119" s="233"/>
      <c r="J119" s="70">
        <f>SUM(J79:J118)</f>
        <v>0</v>
      </c>
      <c r="K119" s="71">
        <f t="shared" si="89"/>
        <v>0</v>
      </c>
      <c r="L119" s="71">
        <f t="shared" si="90"/>
        <v>0</v>
      </c>
      <c r="M119" s="52"/>
      <c r="N119" s="70">
        <f>SUM(N79:N118)</f>
        <v>0</v>
      </c>
      <c r="O119" s="72">
        <f t="shared" si="91"/>
        <v>0</v>
      </c>
      <c r="P119" s="72">
        <f t="shared" si="92"/>
        <v>0</v>
      </c>
      <c r="Q119" s="73">
        <f>SUM(Q79:Q118)</f>
        <v>0</v>
      </c>
      <c r="R119" s="74">
        <f t="shared" si="94"/>
        <v>0</v>
      </c>
      <c r="S119" s="74">
        <f t="shared" si="95"/>
        <v>0</v>
      </c>
    </row>
    <row r="120" spans="2:6" ht="9.75" customHeight="1">
      <c r="B120" s="75"/>
      <c r="C120" s="76"/>
      <c r="D120" s="77"/>
      <c r="E120" s="77"/>
      <c r="F120" s="78"/>
    </row>
    <row r="121" spans="2:6" ht="9.75" customHeight="1">
      <c r="B121" s="75"/>
      <c r="C121" s="76"/>
      <c r="D121" s="77"/>
      <c r="E121" s="77"/>
      <c r="F121" s="78"/>
    </row>
    <row r="122" spans="2:19" ht="9.75" customHeight="1">
      <c r="B122" s="75"/>
      <c r="C122" s="76"/>
      <c r="D122" s="77"/>
      <c r="E122" s="77"/>
      <c r="F122" s="78"/>
      <c r="K122" s="37" t="s">
        <v>10</v>
      </c>
      <c r="L122" s="37" t="s">
        <v>11</v>
      </c>
      <c r="O122" s="85" t="s">
        <v>10</v>
      </c>
      <c r="P122" s="85" t="s">
        <v>11</v>
      </c>
      <c r="R122" s="86" t="s">
        <v>10</v>
      </c>
      <c r="S122" s="86" t="s">
        <v>11</v>
      </c>
    </row>
    <row r="123" spans="2:19" ht="15" customHeight="1">
      <c r="B123" s="87"/>
      <c r="C123" s="242" t="str">
        <f>C51</f>
        <v>Totale ore attività A)</v>
      </c>
      <c r="D123" s="242"/>
      <c r="E123" s="242"/>
      <c r="F123" s="242"/>
      <c r="G123" s="242"/>
      <c r="J123" s="27">
        <f>J51</f>
        <v>0</v>
      </c>
      <c r="K123" s="88">
        <f>IF(J123&lt;&gt;"",TRUNC(J123),"")</f>
        <v>0</v>
      </c>
      <c r="L123" s="58">
        <f>IF(J123&lt;&gt;"",(J123-K123)*60,"")</f>
        <v>0</v>
      </c>
      <c r="N123" s="27">
        <f>N51</f>
        <v>0</v>
      </c>
      <c r="O123" s="89">
        <f>IF(N123&lt;&gt;"",TRUNC(N123),"")</f>
        <v>0</v>
      </c>
      <c r="P123" s="60">
        <f>IF(N123&lt;&gt;"",(N123-O123)*60,"")</f>
        <v>0</v>
      </c>
      <c r="Q123" s="27">
        <f>Q51</f>
        <v>0</v>
      </c>
      <c r="R123" s="90">
        <f>IF(Q123&lt;&gt;"",TRUNC(Q123),"")</f>
        <v>0</v>
      </c>
      <c r="S123" s="61">
        <f>IF(Q123&lt;&gt;"",(Q123-R123)*60,"")</f>
        <v>0</v>
      </c>
    </row>
    <row r="124" spans="2:19" ht="15" customHeight="1">
      <c r="B124" s="105"/>
      <c r="C124" s="243" t="str">
        <f>C75</f>
        <v>Totale ore attività C)</v>
      </c>
      <c r="D124" s="243"/>
      <c r="E124" s="243"/>
      <c r="F124" s="243"/>
      <c r="G124" s="243"/>
      <c r="J124" s="27">
        <f>J75</f>
        <v>0</v>
      </c>
      <c r="K124" s="88">
        <f>IF(J124&lt;&gt;"",TRUNC(J124),"")</f>
        <v>0</v>
      </c>
      <c r="L124" s="58">
        <f>IF(J124&lt;&gt;"",(J124-K124)*60,"")</f>
        <v>0</v>
      </c>
      <c r="N124" s="27">
        <f>N75</f>
        <v>0</v>
      </c>
      <c r="O124" s="89">
        <f>IF(N124&lt;&gt;"",TRUNC(N124),"")</f>
        <v>0</v>
      </c>
      <c r="P124" s="60">
        <f>IF(N124&lt;&gt;"",(N124-O124)*60,"")</f>
        <v>0</v>
      </c>
      <c r="Q124" s="27">
        <f>Q75</f>
        <v>0</v>
      </c>
      <c r="R124" s="90">
        <f>IF(Q124&lt;&gt;"",TRUNC(Q124),"")</f>
        <v>0</v>
      </c>
      <c r="S124" s="61">
        <f>IF(Q124&lt;&gt;"",(Q124-R124)*60,"")</f>
        <v>0</v>
      </c>
    </row>
    <row r="125" spans="3:19" ht="15" customHeight="1">
      <c r="C125" s="243" t="str">
        <f>C119</f>
        <v>Totale ore attività H)</v>
      </c>
      <c r="D125" s="243"/>
      <c r="E125" s="243"/>
      <c r="F125" s="243"/>
      <c r="G125" s="243"/>
      <c r="J125" s="27">
        <f>J119</f>
        <v>0</v>
      </c>
      <c r="K125" s="88">
        <f>IF(J125&lt;&gt;"",TRUNC(J125),"")</f>
        <v>0</v>
      </c>
      <c r="L125" s="58">
        <f>IF(J125&lt;&gt;"",(J125-K125)*60,"")</f>
        <v>0</v>
      </c>
      <c r="N125" s="27">
        <f>N119</f>
        <v>0</v>
      </c>
      <c r="O125" s="89">
        <f>IF(N125&lt;&gt;"",TRUNC(N125),"")</f>
        <v>0</v>
      </c>
      <c r="P125" s="60">
        <f>IF(N125&lt;&gt;"",(N125-O125)*60,"")</f>
        <v>0</v>
      </c>
      <c r="Q125" s="27">
        <f>Q119</f>
        <v>0</v>
      </c>
      <c r="R125" s="90">
        <f>IF(Q125&lt;&gt;"",TRUNC(Q125),"")</f>
        <v>0</v>
      </c>
      <c r="S125" s="61">
        <f>IF(Q125&lt;&gt;"",(Q125-R125)*60,"")</f>
        <v>0</v>
      </c>
    </row>
    <row r="126" spans="1:19" s="94" customFormat="1" ht="15" customHeight="1">
      <c r="A126" s="241" t="s">
        <v>25</v>
      </c>
      <c r="B126" s="241"/>
      <c r="C126" s="241"/>
      <c r="D126" s="241"/>
      <c r="E126" s="241"/>
      <c r="F126" s="241"/>
      <c r="G126" s="241"/>
      <c r="H126" s="241"/>
      <c r="I126" s="241"/>
      <c r="J126" s="92">
        <f>SUM(J123:J125)</f>
        <v>0</v>
      </c>
      <c r="K126" s="88">
        <f>IF(J126&lt;&gt;"",TRUNC(J126),"")</f>
        <v>0</v>
      </c>
      <c r="L126" s="58">
        <f>IF(J126&lt;&gt;"",(J126-K126)*60,"")</f>
        <v>0</v>
      </c>
      <c r="M126" s="93"/>
      <c r="N126" s="92">
        <f>SUM(N123:N125)</f>
        <v>0</v>
      </c>
      <c r="O126" s="89">
        <f>IF(N126&lt;&gt;"",TRUNC(N126),"")</f>
        <v>0</v>
      </c>
      <c r="P126" s="60">
        <f>IF(N126&lt;&gt;"",(N126-O126)*60,"")</f>
        <v>0</v>
      </c>
      <c r="Q126" s="92">
        <f>SUM(Q123:Q125)</f>
        <v>0</v>
      </c>
      <c r="R126" s="90">
        <f>IF(Q126&lt;&gt;"",TRUNC(Q126),"")</f>
        <v>0</v>
      </c>
      <c r="S126" s="61">
        <f>IF(Q126&lt;&gt;"",(Q126-R126)*60,"")</f>
        <v>0</v>
      </c>
    </row>
    <row r="127" spans="1:18" s="94" customFormat="1" ht="15" customHeight="1">
      <c r="A127" s="23"/>
      <c r="B127" s="95"/>
      <c r="C127" s="96"/>
      <c r="D127" s="97"/>
      <c r="E127" s="97"/>
      <c r="F127" s="98"/>
      <c r="J127" s="99"/>
      <c r="M127" s="98"/>
      <c r="N127" s="99"/>
      <c r="O127" s="100"/>
      <c r="Q127" s="100"/>
      <c r="R127" s="100"/>
    </row>
  </sheetData>
  <sheetProtection password="DCDC" sheet="1"/>
  <protectedRanges>
    <protectedRange sqref="B124" name="Intervallo7"/>
    <protectedRange sqref="B5:M5" name="Intervallo1"/>
    <protectedRange sqref="F12:F44 B45:H50 G102:H103 D55:E55 D79:E79 B11:H11 D102:E103 G55:H55 G79:H79 G66:H74 D66:E74 G106:H118 D106:E118 B21:E44 G21:H44" name="Intervallo2"/>
    <protectedRange sqref="B55:C55" name="Intervallo4"/>
    <protectedRange sqref="B79:C118 F79:F118" name="Intervallo5"/>
    <protectedRange sqref="M9:M11 M52:M119 M21:M51" name="Intervallo6"/>
  </protectedRanges>
  <mergeCells count="32">
    <mergeCell ref="C75:I75"/>
    <mergeCell ref="A126:I126"/>
    <mergeCell ref="C123:G123"/>
    <mergeCell ref="C124:G124"/>
    <mergeCell ref="C125:G125"/>
    <mergeCell ref="C119:I119"/>
    <mergeCell ref="R77:S77"/>
    <mergeCell ref="O53:P53"/>
    <mergeCell ref="R53:S53"/>
    <mergeCell ref="C77:C78"/>
    <mergeCell ref="O77:P77"/>
    <mergeCell ref="G77:H77"/>
    <mergeCell ref="K77:L77"/>
    <mergeCell ref="D77:E77"/>
    <mergeCell ref="M77:M78"/>
    <mergeCell ref="C53:C54"/>
    <mergeCell ref="C51:I51"/>
    <mergeCell ref="C5:M5"/>
    <mergeCell ref="R9:S9"/>
    <mergeCell ref="K53:L53"/>
    <mergeCell ref="M53:M54"/>
    <mergeCell ref="M9:M10"/>
    <mergeCell ref="G9:H9"/>
    <mergeCell ref="C9:C10"/>
    <mergeCell ref="D53:E53"/>
    <mergeCell ref="G53:H53"/>
    <mergeCell ref="B1:S1"/>
    <mergeCell ref="B3:S3"/>
    <mergeCell ref="B7:S7"/>
    <mergeCell ref="K9:L9"/>
    <mergeCell ref="O9:P9"/>
    <mergeCell ref="D9:E9"/>
  </mergeCells>
  <printOptions horizontalCentered="1"/>
  <pageMargins left="0" right="0" top="0.31496062992125984" bottom="0.3937007874015748" header="0.2755905511811024" footer="0.2755905511811024"/>
  <pageSetup horizontalDpi="600" verticalDpi="600" orientation="landscape" paperSize="9" r:id="rId1"/>
  <headerFooter>
    <oddFooter>&amp;C&amp;10Pag. &amp;P di &amp;N&amp;R&amp;10Data di stampa: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stefano.ricciuti</dc:creator>
  <cp:keywords/>
  <dc:description/>
  <cp:lastModifiedBy>segr04</cp:lastModifiedBy>
  <cp:lastPrinted>2022-03-21T12:08:23Z</cp:lastPrinted>
  <dcterms:created xsi:type="dcterms:W3CDTF">2013-03-11T16:41:00Z</dcterms:created>
  <dcterms:modified xsi:type="dcterms:W3CDTF">2023-02-22T13:32:14Z</dcterms:modified>
  <cp:category/>
  <cp:version/>
  <cp:contentType/>
  <cp:contentStatus/>
</cp:coreProperties>
</file>